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895" windowHeight="112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Лист1!$10:$12</definedName>
    <definedName name="_xlnm.Print_Area" localSheetId="0">Лист1!$A$1:$AH$142</definedName>
  </definedNames>
  <calcPr calcId="125725"/>
</workbook>
</file>

<file path=xl/calcChain.xml><?xml version="1.0" encoding="utf-8"?>
<calcChain xmlns="http://schemas.openxmlformats.org/spreadsheetml/2006/main">
  <c r="AA57" i="1"/>
  <c r="Z57"/>
  <c r="Y57"/>
  <c r="X57"/>
  <c r="AA55"/>
  <c r="Z55"/>
  <c r="Y55"/>
  <c r="X55"/>
  <c r="W53"/>
  <c r="U53" l="1"/>
  <c r="R46"/>
  <c r="Q46"/>
  <c r="P46"/>
  <c r="O46"/>
  <c r="N46"/>
  <c r="M46"/>
  <c r="L46"/>
  <c r="J46"/>
  <c r="X53"/>
  <c r="AA53"/>
  <c r="Z53"/>
  <c r="Y53"/>
  <c r="V53"/>
  <c r="T53"/>
  <c r="S53"/>
  <c r="R53"/>
  <c r="Q53"/>
  <c r="P53"/>
  <c r="O53"/>
  <c r="N53"/>
  <c r="M53"/>
  <c r="L53"/>
  <c r="J53"/>
  <c r="R34"/>
  <c r="P34"/>
  <c r="N34"/>
  <c r="L34"/>
  <c r="M34"/>
  <c r="I32"/>
  <c r="K32"/>
  <c r="L32"/>
  <c r="M32"/>
  <c r="N32"/>
  <c r="O32"/>
  <c r="P32"/>
  <c r="Q32"/>
  <c r="R32"/>
  <c r="R28"/>
  <c r="Q28"/>
  <c r="P28"/>
  <c r="O28"/>
  <c r="N28"/>
  <c r="M28"/>
  <c r="L28"/>
  <c r="K28"/>
  <c r="I28"/>
</calcChain>
</file>

<file path=xl/sharedStrings.xml><?xml version="1.0" encoding="utf-8"?>
<sst xmlns="http://schemas.openxmlformats.org/spreadsheetml/2006/main" count="301" uniqueCount="181">
  <si>
    <t xml:space="preserve">                                                                                                                                              </t>
  </si>
  <si>
    <t xml:space="preserve"> Темниковский муниципальный район</t>
  </si>
  <si>
    <t>№ п/п</t>
  </si>
  <si>
    <t>Показатель (индикатор), наименование</t>
  </si>
  <si>
    <t>Единицы измерения</t>
  </si>
  <si>
    <t>Значение показателей</t>
  </si>
  <si>
    <t>2013 г.</t>
  </si>
  <si>
    <t>2014 г.</t>
  </si>
  <si>
    <t>2015 г.</t>
  </si>
  <si>
    <t>2016 г.</t>
  </si>
  <si>
    <t>2017 г.</t>
  </si>
  <si>
    <t>2018 г.</t>
  </si>
  <si>
    <t>Индекс производства продукции сельского хозяйства в хозяйствах всех категорий (в сопоставимых ценах)</t>
  </si>
  <si>
    <t>в % к предыдущему году</t>
  </si>
  <si>
    <t>Индекс производства продукции растениеводства    (в сопоставимых ценах)</t>
  </si>
  <si>
    <t>в % к пред году</t>
  </si>
  <si>
    <t>Индекс производства продукции животноводства    (в сопоставимых ценах)</t>
  </si>
  <si>
    <t>Индекс производства пищевых продуктов, включая напитки (в сопоставимых ценах)</t>
  </si>
  <si>
    <t>Индекс физического объема инвестиций в основной капитал сельского хозяйства</t>
  </si>
  <si>
    <t>Рентабельность сельскохозяйственных организаций (с учетом субсидий)</t>
  </si>
  <si>
    <t>%</t>
  </si>
  <si>
    <t>Среднемесячная номинальная заработная плата в сельском хозяйстве (по сельхозпредприятиям, не относящимся к субъектам малого предпринимательства)</t>
  </si>
  <si>
    <t>руб.</t>
  </si>
  <si>
    <t>Индекс производительности труда  к предыдущему году</t>
  </si>
  <si>
    <t>Количество высокопроизводительных  рабочих мест</t>
  </si>
  <si>
    <t>единиц</t>
  </si>
  <si>
    <t>Удельный вес затрат  на приобретение энергоресурсов  в структуре затрат на основное производство продукции сельского хозяйства</t>
  </si>
  <si>
    <t>Подпрограмма «Развитие подотрасли растениеводства,  переработки и реализации продукции растениеводства»</t>
  </si>
  <si>
    <t>Производство продукции растениеводства в хозяйствах всех категорий:</t>
  </si>
  <si>
    <t>Зерновые и зернобобовые</t>
  </si>
  <si>
    <t xml:space="preserve"> тонн</t>
  </si>
  <si>
    <t>Темпы роста к предыдущему году</t>
  </si>
  <si>
    <t>Сахарная свекла</t>
  </si>
  <si>
    <t>Картофель</t>
  </si>
  <si>
    <t>Площадь закладки: многолетних насаждений</t>
  </si>
  <si>
    <t>га</t>
  </si>
  <si>
    <t>ПРОИЗВОДСТВО</t>
  </si>
  <si>
    <t xml:space="preserve">сахара белого свекловичного в твердом состоянии  </t>
  </si>
  <si>
    <t>тонн</t>
  </si>
  <si>
    <t>муки из зерновых культур, овощных и других растительных культур; смеси из них</t>
  </si>
  <si>
    <t>. тонн</t>
  </si>
  <si>
    <t>крупы</t>
  </si>
  <si>
    <t>плодоовощных консервов</t>
  </si>
  <si>
    <t>МУБ</t>
  </si>
  <si>
    <t>Производство скота и птицы на убой в хозяйствах всех категорий (в живом весе)</t>
  </si>
  <si>
    <t>темпы роста к предыдущему году</t>
  </si>
  <si>
    <t>Прирост производственных мощностей  по убою скота и его первичной переработке</t>
  </si>
  <si>
    <t>Охват исследованиями по африканской чуме свиней поголовья восприимчивых животных</t>
  </si>
  <si>
    <t>-</t>
  </si>
  <si>
    <t xml:space="preserve">Выявляемость возбудителя африкаской чумы свиней </t>
  </si>
  <si>
    <t>Число проведенных  профилактических вакцинаций животных против ящура, сибирской язвы, бешенства,  африканской чумы свиней</t>
  </si>
  <si>
    <t>голов</t>
  </si>
  <si>
    <t>Число приведенных  диагностических исследований животных на туберкулез, бруцеллез, лептоспироз, лейкоз</t>
  </si>
  <si>
    <t xml:space="preserve"> Тыс. исследований</t>
  </si>
  <si>
    <t>Производство молока в хозяйствах всех категорий</t>
  </si>
  <si>
    <t>Производство сыров и сырных продуктов</t>
  </si>
  <si>
    <t>Производство масла сливочного</t>
  </si>
  <si>
    <t>Подпрограмма "Развитие мясного скотоводства"</t>
  </si>
  <si>
    <t xml:space="preserve">                                        голов</t>
  </si>
  <si>
    <t>%к пред. году</t>
  </si>
  <si>
    <t>Подпрограмма «Поддержка  малых  форм  хозяйствования»</t>
  </si>
  <si>
    <t>ед.</t>
  </si>
  <si>
    <t>Количество построенных или реконструированных семейных животноводческих ферм</t>
  </si>
  <si>
    <t>1 </t>
  </si>
  <si>
    <t>Площадь земельных участков, оформленных в собственность К(Ф)Х</t>
  </si>
  <si>
    <t xml:space="preserve"> га</t>
  </si>
  <si>
    <t>550 </t>
  </si>
  <si>
    <t>Подпрограмма «Техническая и  технологическая модернизация,  инновационное   развитие»</t>
  </si>
  <si>
    <t>Объемы приобретения сельскохозяйственной техники,  в том числе новой  техники у производителей по льготным ценам (со скидкой)</t>
  </si>
  <si>
    <t xml:space="preserve">тракторы </t>
  </si>
  <si>
    <t>ед</t>
  </si>
  <si>
    <t>зерноуборочные комбайны</t>
  </si>
  <si>
    <t>кормоуборочные комбайны</t>
  </si>
  <si>
    <t>Рост применения биологических средств защиты растений и микробиологических удобрений в растениеводстве</t>
  </si>
  <si>
    <t>процентов к 2012 году</t>
  </si>
  <si>
    <t>Удельный вес  отходов сельскохозяйственного производства, переработанных методами биотехнологии</t>
  </si>
  <si>
    <t>процентов</t>
  </si>
  <si>
    <t>Прирост объема производства растениеводства продукции растениеводства на землях сельскохозяйственного назначения реализации мероприятий подпрограммы  ( с нарастающим итогом)</t>
  </si>
  <si>
    <t>гектаров</t>
  </si>
  <si>
    <t>Ввод в эксплуатацию мелиорируемых земель  за счет реконструкции, технического перевооружения и строительство новых мелиоративных систем, включая мелиоративные системы общего и индивидуального пользования</t>
  </si>
  <si>
    <t>Защита земель  от водной эрозии, затопления за счет проведения противопаводковых мероприятий</t>
  </si>
  <si>
    <t>Приведение гидротехнических сооружений в безопасное в эксплуатации техническое состояние</t>
  </si>
  <si>
    <t>Сокращение доли  государственной собственности  Российской  Федерации  в общем объеме мелиоративных систем и отдельно расположенных гидротехнических сооружений</t>
  </si>
  <si>
    <t>Предотвращение выбытия из сельскохозяйственного оборота сельскохозяйственных угодий</t>
  </si>
  <si>
    <t> 250</t>
  </si>
  <si>
    <t>Вовлечение  в оборот выбывших сельскохозяйственных угодий за счет проведения культуротехнических работ.</t>
  </si>
  <si>
    <t> 12</t>
  </si>
  <si>
    <t>150 </t>
  </si>
  <si>
    <t> 180</t>
  </si>
  <si>
    <t>Защита и сохранение  сельскохозяйственных угодий от ветровой эрозии за счет проведения агролесомелиоративных мероприятий</t>
  </si>
  <si>
    <t>Сохранение существующих и создание новых рабочих мест</t>
  </si>
  <si>
    <t>Внесение минеральных удобрений</t>
  </si>
  <si>
    <t>т.д.в.</t>
  </si>
  <si>
    <t>Подпрограмма  «Развитие молочного скотоводства»</t>
  </si>
  <si>
    <t xml:space="preserve"> Товарность молока  сельскохозяйственных организациях, крестьянских (ФЕРМЕРСКИХ ХОЗЯЙСТВАХ), включая индивидуальных предпринимателей</t>
  </si>
  <si>
    <t>Удельный вес индентифицированного маточного поголовья крупного рогатого скота в общем маточном поголовье крупного рогатого скота молочного направления</t>
  </si>
  <si>
    <t>Количество скотомест  на строящихся, модернизируемых и введенных в эксплуатацию животноводческих комплексах молочного направления (молочных фермах)</t>
  </si>
  <si>
    <t>Сохранность  племенного маточного поголовья  сельскохозяйственных животных к уровню предыдущего года</t>
  </si>
  <si>
    <t>Реализация племенного молодняка крупного рогатого скота мясных  пород на 100 голов маток</t>
  </si>
  <si>
    <t>гол</t>
  </si>
  <si>
    <t xml:space="preserve"> Реализация племенного молодняка крупного рогатого скота молочных пород на 100 голов маток</t>
  </si>
  <si>
    <t>Количество введенных  в действие  селекционно- генетических центров</t>
  </si>
  <si>
    <t>штук</t>
  </si>
  <si>
    <t xml:space="preserve">Удельный вес племенных коров  молочного направления в общем  поголовье молочных коров </t>
  </si>
  <si>
    <t xml:space="preserve"> Доля семян новых сортов  в общем объеме  высеянных семян</t>
  </si>
  <si>
    <t xml:space="preserve"> Доля  площади  посевов элиты новых сортов в общей площади  семенных посевов</t>
  </si>
  <si>
    <t>Уровень обеспечения сельскохозяйственных организаций квалифицированными специалистами</t>
  </si>
  <si>
    <t>Количество специалистов , прошедших профессиональную подготовку, переподготовку и повышение квалификации по аграрным направлениям</t>
  </si>
  <si>
    <t>человек</t>
  </si>
  <si>
    <t>2021 г</t>
  </si>
  <si>
    <t>2022г.</t>
  </si>
  <si>
    <t>2023г.</t>
  </si>
  <si>
    <t>2024 г.</t>
  </si>
  <si>
    <t>2025 г.</t>
  </si>
  <si>
    <t>факт</t>
  </si>
  <si>
    <t>2011 г.</t>
  </si>
  <si>
    <t xml:space="preserve">план </t>
  </si>
  <si>
    <t>план</t>
  </si>
  <si>
    <t xml:space="preserve">2012 г. </t>
  </si>
  <si>
    <t xml:space="preserve">                                                                                   Подпрограмма  «Поддержка племенного дела, селекции и семеноводства»</t>
  </si>
  <si>
    <t>Поголовье крупного рогатого скота специализированных  мясных пород и помесного скота  полученного от скрещвания со специализированными мясными породами в сельскохозяйственных организациях, КФХ, включая ИП</t>
  </si>
  <si>
    <t>% положительных проб от общего количества исследований</t>
  </si>
  <si>
    <t>Объем располагаемых  ресурсов домашних хозяйств ( в среднем  на 1 члена домашнего хозяйства в месяц) в сельской местности</t>
  </si>
  <si>
    <t>Подпрограмма «Развитие подотрасли животноводства, переработки и реализации продукции животноводства»</t>
  </si>
  <si>
    <t>Количество хозяйств начинающих   фермеров, осуществивших проекты создания и развития своих хозяйств с помощью государственной поддержки</t>
  </si>
  <si>
    <t>Количество   фермерских хозяйств по программе Система поддержки  фермеров  и развитие сельской кооперации в Республики Мордовия  с помощью государственной (грантовой) поддержки (Агростартап)</t>
  </si>
  <si>
    <t>Подпрограмма «Развитие мелиорации земель сельскохозяйственного назначения» на 2014 -2025 годы"</t>
  </si>
  <si>
    <t>Подпрограмма "Поддержка и развитие кадрового потенциала в АПК"</t>
  </si>
  <si>
    <t>Доля молодых  специалистов , в общей численности  квалифицированных специалистов  в сельскохозяйственных организациях</t>
  </si>
  <si>
    <t>Подпрограмма "Развитие отраслей  агропромышленного комплекса"</t>
  </si>
  <si>
    <t>Валовой сбор зерновых и зернобобовых культур во всех категориях хозяйств</t>
  </si>
  <si>
    <t>Валовой сбор  картофеля в сельскохозяйственных организациях, крестьянских (фермерских) хозяйствах, включая индивидуальных предпринимателейредприятиях и зернобобовых культур во всех категориях хозяйств</t>
  </si>
  <si>
    <t>Валовой сбор  овощей  открытого грунта в сельскохозяйственных организациях, крестьянских (фермерских) хозяйствах, включая индивидуальных предпринимателейредприятиях и зернобобовых культур во всех категориях хозяйств</t>
  </si>
  <si>
    <t>Валовой сбор  плодов и ягод в сельскохозяйственных организациях, крестьянских (фермерских) хозяйствах, включая индивидуальных предпринимателейредприятиях и зернобобовых культур во всех категориях хозяйств</t>
  </si>
  <si>
    <t>Размер посевных площадей, занятых зерновыми зернобобовыми  и кормовыми культурами</t>
  </si>
  <si>
    <t>Производство скота и птицы на убой в хозяйствах всех категорий ( в живом весе)</t>
  </si>
  <si>
    <t xml:space="preserve">Производство  молока в хозяйствах всех категорий </t>
  </si>
  <si>
    <t xml:space="preserve"> Производство молока в  сельскохозяйственных организациях, крестьянских (фермерских) хозяйствах, включая индивидуальных предпринимателей</t>
  </si>
  <si>
    <t>Поголовье крупного рогатого скота  специализированных мясых пород и помесного скота, полученного от скрещивания специализированными мясными породами, в сельскохозяйственных организациях, крестьянских (фермерских) хохяствах, включая индивидуальных предпринимателей</t>
  </si>
  <si>
    <t>Численность товарного поголовья  коров  специализированных пород в сельскохозяйственных организациях, крестьянских (фермерских) хозяйствах, включая индивидуальных предпринимателей</t>
  </si>
  <si>
    <t>Племенное условно - маточное поголовье сельскохозяйственных животных</t>
  </si>
  <si>
    <t>условных голов</t>
  </si>
  <si>
    <t xml:space="preserve">сохранность  племенного условного маточного поголовья сельскохозяйственных животных к уровню предыдущего года </t>
  </si>
  <si>
    <t>Реализация  племенного молодняка крупного рогатого  скота молочных и мясных пород на 100 голов маток</t>
  </si>
  <si>
    <t>Доля  площади , засеваемой элитными семенами, в общей площади посевов</t>
  </si>
  <si>
    <t>Площадь закладки многолетних плодовых и ягодных насаждений</t>
  </si>
  <si>
    <t>гектары</t>
  </si>
  <si>
    <t>Размер застрахованных посевных площадей</t>
  </si>
  <si>
    <t>Численность застрахованного поголовья сельскохозяйственных животных</t>
  </si>
  <si>
    <t>Количество  новых постоянных рабочих мест, созданных в крестьянских (фермерских ) хозяйствах , осушествивших проекты создания и развития  своих хозяйств с помощью  государственной поддержки</t>
  </si>
  <si>
    <t>Количество  новых постоянных рабочих мест, созданных в сельскохозяйственных потребительских кооперативах, получивших   государственную  поддержку</t>
  </si>
  <si>
    <t>Охват исследованиями  по африканской чуме свиней поголовья восприимчивых животных</t>
  </si>
  <si>
    <t>прцент количества  проведенных исследований от поголовья свиней</t>
  </si>
  <si>
    <t xml:space="preserve">Сбор биологических отходов </t>
  </si>
  <si>
    <t>проценты</t>
  </si>
  <si>
    <t>Объем ссудной задолженности  по субсидируемым  инвестиционным кредитам (займам)   в агропромышленном комплексе</t>
  </si>
  <si>
    <t>Муниципальная  программа  "Развитие сельского хозяйства и регулирование рынков сельскохозяйственой продукции, сырья и продовольствия вТемниковском  муниципальном  районе на 2013 - 2025 годы"</t>
  </si>
  <si>
    <t>Подпрограмма "Обеспечение реализации Муниципальной программы  "Развитие сельского хозяйства и регулирование рынков сельскохозяйственной продукции, сырья и продовольствия в Темниковском муниципальном районе на 2013 - 2025 годы.</t>
  </si>
  <si>
    <t>Выявляемость  особо опасных болезных животных и птиц, остатков запрещенных и вредных веществ в организме живых животных, продуктах животного происхождения и кормах на Территории Темниковского муниципального  района( % положительных проб от общего количества исследований)</t>
  </si>
  <si>
    <t>Сохранение существующего уровня  участия муниципального образования в реализации  Муниципальной программы "Развитие сельского хозяйства и регулирование рынков сырья и продовольствия в Темниковском муниципальном районе на 2013 - 2025 годы"</t>
  </si>
  <si>
    <t>Доля муниципальных служащих прошедших повышение  квалификации в течение последних  трех лет</t>
  </si>
  <si>
    <t xml:space="preserve">Доля муниципальных органов управления агропромышленным  комплексом  использующих государственные информационные ресурсы в сферах обеспечения  продовольственной безопасности  иуправления агропромышленным комплексом </t>
  </si>
  <si>
    <t>Подпрограмма  "Развитие овощеводства открытого и защищенного  грунта и семенного картофелеводства"</t>
  </si>
  <si>
    <t>Валовой сбор картофеля  в сельскохозяйственных организациях, крестьянских (фермерских) хозяйствах, включая ИП</t>
  </si>
  <si>
    <t xml:space="preserve"> Валовой сбор  овощей открытого грунта в сельскохозяйственных  организациях , крестьянских (фермерских) хозяйствах, включая  индивидуальных предпринимателей</t>
  </si>
  <si>
    <t>ското мест</t>
  </si>
  <si>
    <t>Подпрограмма  "Стимулирование инвестиционной деятельности  в агропромышленном комплексе"</t>
  </si>
  <si>
    <t>Прирост мощностей по хранению картофеля и овощей открытого грунта</t>
  </si>
  <si>
    <t>тыс. руб.</t>
  </si>
  <si>
    <t xml:space="preserve">Доля застрахованной посевной ( посадочной) площади в общей посевной  (посадочной)  площади   </t>
  </si>
  <si>
    <t>Доля застрахованного поголовья сельскохозяйственных животных в общем поголовье сельскохозяйственных животных</t>
  </si>
  <si>
    <t>Увеличение объемов производства мяса, субпродуктов, колбасных изделий</t>
  </si>
  <si>
    <t>Целевые индикаторы реализации мероприятий  Муниципальной программы Темниковского муниципального района Республики Мордовия  развития сельского хозяйства и регулирования рынков сельскохозяйственной продукции, сырья и продовольствия на 2013-2025 годы</t>
  </si>
  <si>
    <t xml:space="preserve">Приложение №1 </t>
  </si>
  <si>
    <t xml:space="preserve">Утверждено постановлением администрации Темниковскошо муниципального </t>
  </si>
  <si>
    <t>Культуро - технические работы</t>
  </si>
  <si>
    <t>Орошение</t>
  </si>
  <si>
    <t xml:space="preserve"> Прирост объема сельскохозяйственной продукции, произведенной  крестьянскими (фермерскими  ) хозяйствами , получившими   государственную поддержку за 5 лет (включая отчетный год) ( по отношению к предыдущему году)</t>
  </si>
  <si>
    <t xml:space="preserve"> Прирост объема сельскохозяйственной продукции, реализованной  сельскохозяйственными потребительскими кооперативами , получившими   государственную поддержку за 5 лет (включая отчетный год)  ( по отношению к предыдущему году)</t>
  </si>
  <si>
    <t>к Муниципальной программе Темниковского муниципального района Республики Мордовия развития сельского хозяйства и регулирования рынков сельскохозяйственной продукции, сырья и продовольствия  на 2013-2025 годы</t>
  </si>
  <si>
    <t>райна Республики Мордовия  от  27 декабря 2019 г.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</si>
</sst>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justify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justify"/>
    </xf>
    <xf numFmtId="0" fontId="0" fillId="0" borderId="0" xfId="0" applyBorder="1"/>
    <xf numFmtId="0" fontId="10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1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/>
    <xf numFmtId="0" fontId="10" fillId="0" borderId="1" xfId="0" applyFont="1" applyBorder="1" applyAlignment="1">
      <alignment horizontal="left"/>
    </xf>
    <xf numFmtId="164" fontId="11" fillId="0" borderId="1" xfId="0" applyNumberFormat="1" applyFont="1" applyBorder="1"/>
    <xf numFmtId="164" fontId="10" fillId="0" borderId="1" xfId="0" applyNumberFormat="1" applyFont="1" applyBorder="1" applyAlignment="1"/>
    <xf numFmtId="164" fontId="10" fillId="0" borderId="1" xfId="0" applyNumberFormat="1" applyFont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/>
    <xf numFmtId="0" fontId="12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justify"/>
    </xf>
    <xf numFmtId="0" fontId="1" fillId="0" borderId="0" xfId="0" applyFont="1" applyBorder="1" applyAlignme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 applyFill="1" applyBorder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C179"/>
  <sheetViews>
    <sheetView tabSelected="1" view="pageBreakPreview" topLeftCell="A10" zoomScaleNormal="130" zoomScaleSheetLayoutView="100" workbookViewId="0">
      <pane xSplit="5" ySplit="2" topLeftCell="W136" activePane="bottomRight" state="frozen"/>
      <selection activeCell="A10" sqref="A10"/>
      <selection pane="topRight" activeCell="F10" sqref="F10"/>
      <selection pane="bottomLeft" activeCell="A12" sqref="A12"/>
      <selection pane="bottomRight" activeCell="X140" sqref="X140"/>
    </sheetView>
  </sheetViews>
  <sheetFormatPr defaultRowHeight="15"/>
  <cols>
    <col min="1" max="1" width="1.28515625" customWidth="1"/>
    <col min="2" max="2" width="3.5703125" customWidth="1"/>
    <col min="3" max="3" width="8" customWidth="1"/>
    <col min="4" max="4" width="25.140625" customWidth="1"/>
    <col min="5" max="5" width="8.140625" customWidth="1"/>
    <col min="6" max="6" width="7" customWidth="1"/>
    <col min="7" max="8" width="9.140625" hidden="1" customWidth="1"/>
    <col min="9" max="9" width="7.28515625" customWidth="1"/>
    <col min="10" max="10" width="9.140625" hidden="1" customWidth="1"/>
    <col min="11" max="11" width="7.42578125" customWidth="1"/>
    <col min="12" max="12" width="8.7109375" customWidth="1"/>
    <col min="13" max="13" width="7" customWidth="1"/>
    <col min="14" max="14" width="6.5703125" customWidth="1"/>
    <col min="15" max="15" width="6.85546875" customWidth="1"/>
    <col min="16" max="16" width="7" customWidth="1"/>
    <col min="17" max="17" width="7.85546875" customWidth="1"/>
    <col min="18" max="18" width="6.85546875" customWidth="1"/>
    <col min="19" max="19" width="7.42578125" customWidth="1"/>
    <col min="20" max="20" width="6.85546875" customWidth="1"/>
    <col min="21" max="22" width="7.85546875" customWidth="1"/>
    <col min="23" max="23" width="7.7109375" customWidth="1"/>
    <col min="24" max="24" width="8.140625" customWidth="1"/>
    <col min="25" max="25" width="9" customWidth="1"/>
    <col min="26" max="26" width="8.28515625" customWidth="1"/>
    <col min="27" max="27" width="9.5703125" customWidth="1"/>
  </cols>
  <sheetData>
    <row r="2" spans="2:28">
      <c r="X2" t="s">
        <v>173</v>
      </c>
    </row>
    <row r="3" spans="2:28" ht="67.5" customHeigh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60" t="s">
        <v>179</v>
      </c>
      <c r="V3" s="60"/>
      <c r="W3" s="60"/>
      <c r="X3" s="60"/>
      <c r="Y3" s="60"/>
      <c r="Z3" s="60"/>
      <c r="AA3" s="60"/>
    </row>
    <row r="4" spans="2:28" ht="16.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2:28" ht="16.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 t="s">
        <v>174</v>
      </c>
      <c r="U5" s="28"/>
      <c r="V5" s="28"/>
      <c r="W5" s="28"/>
      <c r="X5" s="28"/>
      <c r="Y5" s="28"/>
      <c r="Z5" s="28"/>
    </row>
    <row r="6" spans="2:28" ht="16.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 t="s">
        <v>180</v>
      </c>
      <c r="U6" s="28"/>
      <c r="V6" s="28"/>
      <c r="W6" s="28"/>
      <c r="X6" s="28"/>
      <c r="Y6" s="28"/>
      <c r="Z6" s="28"/>
    </row>
    <row r="7" spans="2:28" ht="18.75">
      <c r="B7" s="1" t="s">
        <v>0</v>
      </c>
    </row>
    <row r="8" spans="2:28" ht="56.25" customHeight="1">
      <c r="B8" s="57" t="s">
        <v>172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spans="2:28" ht="15.75" customHeight="1">
      <c r="B9" s="2"/>
      <c r="C9" s="58" t="s">
        <v>1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</row>
    <row r="10" spans="2:28" ht="27" customHeight="1">
      <c r="B10" s="45" t="s">
        <v>2</v>
      </c>
      <c r="C10" s="45" t="s">
        <v>3</v>
      </c>
      <c r="D10" s="45"/>
      <c r="E10" s="45" t="s">
        <v>4</v>
      </c>
      <c r="F10" s="59" t="s">
        <v>5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2:28" ht="29.25" customHeight="1">
      <c r="B11" s="45"/>
      <c r="C11" s="45"/>
      <c r="D11" s="45"/>
      <c r="E11" s="45"/>
      <c r="F11" s="45" t="s">
        <v>115</v>
      </c>
      <c r="G11" s="45"/>
      <c r="H11" s="45"/>
      <c r="I11" s="45" t="s">
        <v>118</v>
      </c>
      <c r="J11" s="45"/>
      <c r="K11" s="45" t="s">
        <v>6</v>
      </c>
      <c r="L11" s="45"/>
      <c r="M11" s="45" t="s">
        <v>7</v>
      </c>
      <c r="N11" s="45"/>
      <c r="O11" s="45" t="s">
        <v>8</v>
      </c>
      <c r="P11" s="45"/>
      <c r="Q11" s="45" t="s">
        <v>9</v>
      </c>
      <c r="R11" s="45"/>
      <c r="S11" s="45" t="s">
        <v>10</v>
      </c>
      <c r="T11" s="45"/>
      <c r="U11" s="33" t="s">
        <v>11</v>
      </c>
      <c r="V11" s="34"/>
      <c r="W11" s="10" t="s">
        <v>109</v>
      </c>
      <c r="X11" s="11" t="s">
        <v>110</v>
      </c>
      <c r="Y11" s="11" t="s">
        <v>111</v>
      </c>
      <c r="Z11" s="11" t="s">
        <v>112</v>
      </c>
      <c r="AA11" s="11" t="s">
        <v>113</v>
      </c>
      <c r="AB11" s="8"/>
    </row>
    <row r="12" spans="2:28" ht="32.25" customHeight="1">
      <c r="B12" s="12"/>
      <c r="C12" s="45"/>
      <c r="D12" s="45"/>
      <c r="E12" s="12"/>
      <c r="F12" s="9" t="s">
        <v>114</v>
      </c>
      <c r="G12" s="9"/>
      <c r="H12" s="9"/>
      <c r="I12" s="9" t="s">
        <v>114</v>
      </c>
      <c r="J12" s="9"/>
      <c r="K12" s="9" t="s">
        <v>116</v>
      </c>
      <c r="L12" s="9" t="s">
        <v>114</v>
      </c>
      <c r="M12" s="9" t="s">
        <v>116</v>
      </c>
      <c r="N12" s="9" t="s">
        <v>114</v>
      </c>
      <c r="O12" s="9" t="s">
        <v>116</v>
      </c>
      <c r="P12" s="9" t="s">
        <v>114</v>
      </c>
      <c r="Q12" s="9" t="s">
        <v>116</v>
      </c>
      <c r="R12" s="9" t="s">
        <v>114</v>
      </c>
      <c r="S12" s="9" t="s">
        <v>116</v>
      </c>
      <c r="T12" s="9" t="s">
        <v>114</v>
      </c>
      <c r="U12" s="9" t="s">
        <v>116</v>
      </c>
      <c r="V12" s="9" t="s">
        <v>114</v>
      </c>
      <c r="W12" s="32" t="s">
        <v>114</v>
      </c>
      <c r="X12" s="9" t="s">
        <v>117</v>
      </c>
      <c r="Y12" s="9" t="s">
        <v>117</v>
      </c>
      <c r="Z12" s="9" t="s">
        <v>117</v>
      </c>
      <c r="AA12" s="9" t="s">
        <v>117</v>
      </c>
      <c r="AB12" s="8"/>
    </row>
    <row r="13" spans="2:28" ht="32.25" customHeight="1">
      <c r="B13" s="12"/>
      <c r="C13" s="56" t="s">
        <v>156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8"/>
    </row>
    <row r="14" spans="2:28" ht="73.5" customHeight="1">
      <c r="B14" s="9">
        <v>1</v>
      </c>
      <c r="C14" s="37" t="s">
        <v>12</v>
      </c>
      <c r="D14" s="37"/>
      <c r="E14" s="13" t="s">
        <v>13</v>
      </c>
      <c r="F14" s="52">
        <v>152.6</v>
      </c>
      <c r="G14" s="52"/>
      <c r="H14" s="52"/>
      <c r="I14" s="52">
        <v>101.1</v>
      </c>
      <c r="J14" s="52"/>
      <c r="K14" s="14">
        <v>113.9</v>
      </c>
      <c r="L14" s="14">
        <v>83.1</v>
      </c>
      <c r="M14" s="14">
        <v>101.2</v>
      </c>
      <c r="N14" s="14">
        <v>105.3</v>
      </c>
      <c r="O14" s="14">
        <v>102.6</v>
      </c>
      <c r="P14" s="14">
        <v>104.5</v>
      </c>
      <c r="Q14" s="14">
        <v>103.9</v>
      </c>
      <c r="R14" s="14">
        <v>96.1</v>
      </c>
      <c r="S14" s="14">
        <v>104.1</v>
      </c>
      <c r="T14" s="14">
        <v>100</v>
      </c>
      <c r="U14" s="14">
        <v>103.4</v>
      </c>
      <c r="V14" s="14">
        <v>102.7</v>
      </c>
      <c r="W14" s="14">
        <v>91.7</v>
      </c>
      <c r="X14" s="11">
        <v>102.7</v>
      </c>
      <c r="Y14" s="11">
        <v>102</v>
      </c>
      <c r="Z14" s="11">
        <v>101.9</v>
      </c>
      <c r="AA14" s="11">
        <v>102.1</v>
      </c>
      <c r="AB14" s="8"/>
    </row>
    <row r="15" spans="2:28" ht="52.5" customHeight="1">
      <c r="B15" s="15">
        <v>2</v>
      </c>
      <c r="C15" s="37" t="s">
        <v>14</v>
      </c>
      <c r="D15" s="37"/>
      <c r="E15" s="13" t="s">
        <v>15</v>
      </c>
      <c r="F15" s="52">
        <v>319.5</v>
      </c>
      <c r="G15" s="52"/>
      <c r="H15" s="52"/>
      <c r="I15" s="36">
        <v>103.6</v>
      </c>
      <c r="J15" s="36"/>
      <c r="K15" s="16">
        <v>121.4</v>
      </c>
      <c r="L15" s="16">
        <v>74.900000000000006</v>
      </c>
      <c r="M15" s="16">
        <v>100.9</v>
      </c>
      <c r="N15" s="16">
        <v>122.8</v>
      </c>
      <c r="O15" s="16">
        <v>102.2</v>
      </c>
      <c r="P15" s="16">
        <v>119.5</v>
      </c>
      <c r="Q15" s="16">
        <v>101.4</v>
      </c>
      <c r="R15" s="16">
        <v>92.4</v>
      </c>
      <c r="S15" s="16">
        <v>102.4</v>
      </c>
      <c r="T15" s="10">
        <v>101.5</v>
      </c>
      <c r="U15" s="16">
        <v>93.7</v>
      </c>
      <c r="V15" s="17">
        <v>99.9</v>
      </c>
      <c r="W15" s="14">
        <v>85.6</v>
      </c>
      <c r="X15" s="11">
        <v>102.8</v>
      </c>
      <c r="Y15" s="11">
        <v>102.8</v>
      </c>
      <c r="Z15" s="11">
        <v>102.8</v>
      </c>
      <c r="AA15" s="11">
        <v>102.8</v>
      </c>
      <c r="AB15" s="8"/>
    </row>
    <row r="16" spans="2:28" ht="50.25" customHeight="1">
      <c r="B16" s="15">
        <v>3</v>
      </c>
      <c r="C16" s="37" t="s">
        <v>16</v>
      </c>
      <c r="D16" s="37"/>
      <c r="E16" s="13" t="s">
        <v>15</v>
      </c>
      <c r="F16" s="52">
        <v>103</v>
      </c>
      <c r="G16" s="52"/>
      <c r="H16" s="52"/>
      <c r="I16" s="36">
        <v>98.9</v>
      </c>
      <c r="J16" s="36"/>
      <c r="K16" s="16">
        <v>106.9</v>
      </c>
      <c r="L16" s="16">
        <v>90.4</v>
      </c>
      <c r="M16" s="16">
        <v>101.5</v>
      </c>
      <c r="N16" s="16">
        <v>92.4</v>
      </c>
      <c r="O16" s="16">
        <v>103.1</v>
      </c>
      <c r="P16" s="16">
        <v>89.8</v>
      </c>
      <c r="Q16" s="16">
        <v>106.5</v>
      </c>
      <c r="R16" s="16">
        <v>100.1</v>
      </c>
      <c r="S16" s="16">
        <v>105.8</v>
      </c>
      <c r="T16" s="16">
        <v>106.3</v>
      </c>
      <c r="U16" s="16">
        <v>105.2</v>
      </c>
      <c r="V16" s="16">
        <v>105.3</v>
      </c>
      <c r="W16" s="14">
        <v>99.8</v>
      </c>
      <c r="X16" s="11">
        <v>102.7</v>
      </c>
      <c r="Y16" s="11">
        <v>101.1</v>
      </c>
      <c r="Z16" s="11">
        <v>100.8</v>
      </c>
      <c r="AA16" s="11">
        <v>101.1</v>
      </c>
      <c r="AB16" s="8"/>
    </row>
    <row r="17" spans="2:28" ht="59.25" customHeight="1">
      <c r="B17" s="15">
        <v>4</v>
      </c>
      <c r="C17" s="37" t="s">
        <v>17</v>
      </c>
      <c r="D17" s="37"/>
      <c r="E17" s="13" t="s">
        <v>15</v>
      </c>
      <c r="F17" s="52">
        <v>0</v>
      </c>
      <c r="G17" s="52"/>
      <c r="H17" s="52"/>
      <c r="I17" s="36">
        <v>0</v>
      </c>
      <c r="J17" s="36"/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4">
        <v>0</v>
      </c>
      <c r="X17" s="11">
        <v>0</v>
      </c>
      <c r="Y17" s="11">
        <v>0</v>
      </c>
      <c r="Z17" s="11">
        <v>0</v>
      </c>
      <c r="AA17" s="11">
        <v>0</v>
      </c>
      <c r="AB17" s="8"/>
    </row>
    <row r="18" spans="2:28" ht="56.25" customHeight="1">
      <c r="B18" s="15">
        <v>5</v>
      </c>
      <c r="C18" s="37" t="s">
        <v>18</v>
      </c>
      <c r="D18" s="37"/>
      <c r="E18" s="13" t="s">
        <v>15</v>
      </c>
      <c r="F18" s="52">
        <v>106</v>
      </c>
      <c r="G18" s="52"/>
      <c r="H18" s="52"/>
      <c r="I18" s="36">
        <v>107.6</v>
      </c>
      <c r="J18" s="36"/>
      <c r="K18" s="16">
        <v>107.8</v>
      </c>
      <c r="L18" s="16">
        <v>132.19999999999999</v>
      </c>
      <c r="M18" s="16">
        <v>107.9</v>
      </c>
      <c r="N18" s="16">
        <v>51.3</v>
      </c>
      <c r="O18" s="16">
        <v>108</v>
      </c>
      <c r="P18" s="16">
        <v>104.9</v>
      </c>
      <c r="Q18" s="16">
        <v>108.1</v>
      </c>
      <c r="R18" s="16">
        <v>101</v>
      </c>
      <c r="S18" s="16">
        <v>108.2</v>
      </c>
      <c r="T18" s="16">
        <v>105</v>
      </c>
      <c r="U18" s="16">
        <v>108.3</v>
      </c>
      <c r="V18" s="16">
        <v>163.6</v>
      </c>
      <c r="W18" s="14">
        <v>82.4</v>
      </c>
      <c r="X18" s="11">
        <v>84.9</v>
      </c>
      <c r="Y18" s="11">
        <v>86.4</v>
      </c>
      <c r="Z18" s="11">
        <v>88.2</v>
      </c>
      <c r="AA18" s="11">
        <v>89</v>
      </c>
      <c r="AB18" s="8"/>
    </row>
    <row r="19" spans="2:28" ht="60.75" customHeight="1">
      <c r="B19" s="15">
        <v>6</v>
      </c>
      <c r="C19" s="37" t="s">
        <v>19</v>
      </c>
      <c r="D19" s="37"/>
      <c r="E19" s="15" t="s">
        <v>20</v>
      </c>
      <c r="F19" s="52">
        <v>28.7</v>
      </c>
      <c r="G19" s="52"/>
      <c r="H19" s="52"/>
      <c r="I19" s="44">
        <v>33.200000000000003</v>
      </c>
      <c r="J19" s="44"/>
      <c r="K19" s="15">
        <v>36.6</v>
      </c>
      <c r="L19" s="15">
        <v>13</v>
      </c>
      <c r="M19" s="15">
        <v>36.700000000000003</v>
      </c>
      <c r="N19" s="15">
        <v>18.600000000000001</v>
      </c>
      <c r="O19" s="15">
        <v>37.299999999999997</v>
      </c>
      <c r="P19" s="15">
        <v>37.200000000000003</v>
      </c>
      <c r="Q19" s="15">
        <v>38.1</v>
      </c>
      <c r="R19" s="15">
        <v>6.8</v>
      </c>
      <c r="S19" s="15">
        <v>39.299999999999997</v>
      </c>
      <c r="T19" s="15">
        <v>25</v>
      </c>
      <c r="U19" s="15">
        <v>40.1</v>
      </c>
      <c r="V19" s="15">
        <v>11</v>
      </c>
      <c r="W19" s="14">
        <v>51.4</v>
      </c>
      <c r="X19" s="11">
        <v>52</v>
      </c>
      <c r="Y19" s="11">
        <v>53</v>
      </c>
      <c r="Z19" s="11">
        <v>54</v>
      </c>
      <c r="AA19" s="11">
        <v>55</v>
      </c>
      <c r="AB19" s="8"/>
    </row>
    <row r="20" spans="2:28" ht="60.75" customHeight="1">
      <c r="B20" s="15">
        <v>7</v>
      </c>
      <c r="C20" s="33" t="s">
        <v>122</v>
      </c>
      <c r="D20" s="34"/>
      <c r="E20" s="15"/>
      <c r="F20" s="14"/>
      <c r="G20" s="14"/>
      <c r="H20" s="14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>
        <v>13300</v>
      </c>
      <c r="V20" s="15">
        <v>5631</v>
      </c>
      <c r="W20" s="14"/>
      <c r="X20" s="11"/>
      <c r="Y20" s="11"/>
      <c r="Z20" s="11"/>
      <c r="AA20" s="11"/>
      <c r="AB20" s="8"/>
    </row>
    <row r="21" spans="2:28" ht="76.5" customHeight="1">
      <c r="B21" s="15">
        <v>8</v>
      </c>
      <c r="C21" s="37" t="s">
        <v>21</v>
      </c>
      <c r="D21" s="37"/>
      <c r="E21" s="15" t="s">
        <v>22</v>
      </c>
      <c r="F21" s="52">
        <v>9583</v>
      </c>
      <c r="G21" s="52"/>
      <c r="H21" s="52"/>
      <c r="I21" s="44">
        <v>10978</v>
      </c>
      <c r="J21" s="44"/>
      <c r="K21" s="15">
        <v>12384</v>
      </c>
      <c r="L21" s="15">
        <v>11384</v>
      </c>
      <c r="M21" s="15">
        <v>13856</v>
      </c>
      <c r="N21" s="15">
        <v>14260</v>
      </c>
      <c r="O21" s="15">
        <v>15519</v>
      </c>
      <c r="P21" s="15">
        <v>14918</v>
      </c>
      <c r="Q21" s="15">
        <v>17381</v>
      </c>
      <c r="R21" s="15">
        <v>0</v>
      </c>
      <c r="S21" s="15">
        <v>19467</v>
      </c>
      <c r="T21" s="15">
        <v>0</v>
      </c>
      <c r="U21" s="15">
        <v>21804</v>
      </c>
      <c r="V21" s="15">
        <v>20021</v>
      </c>
      <c r="W21" s="14">
        <v>30854</v>
      </c>
      <c r="X21" s="11">
        <v>33939</v>
      </c>
      <c r="Y21" s="11">
        <v>37333</v>
      </c>
      <c r="Z21" s="11">
        <v>41066</v>
      </c>
      <c r="AA21" s="11">
        <v>43173</v>
      </c>
      <c r="AB21" s="8"/>
    </row>
    <row r="22" spans="2:28" ht="30.75" customHeight="1">
      <c r="B22" s="15">
        <v>9</v>
      </c>
      <c r="C22" s="37" t="s">
        <v>23</v>
      </c>
      <c r="D22" s="37"/>
      <c r="E22" s="15" t="s">
        <v>20</v>
      </c>
      <c r="F22" s="52"/>
      <c r="G22" s="52"/>
      <c r="H22" s="52"/>
      <c r="I22" s="44"/>
      <c r="J22" s="44"/>
      <c r="K22" s="15"/>
      <c r="L22" s="15"/>
      <c r="M22" s="15"/>
      <c r="N22" s="15"/>
      <c r="O22" s="15">
        <v>104</v>
      </c>
      <c r="P22" s="15">
        <v>112</v>
      </c>
      <c r="Q22" s="15">
        <v>104.5</v>
      </c>
      <c r="R22" s="15">
        <v>104.5</v>
      </c>
      <c r="S22" s="15">
        <v>104.3</v>
      </c>
      <c r="T22" s="15">
        <v>104</v>
      </c>
      <c r="U22" s="15">
        <v>104</v>
      </c>
      <c r="V22" s="15">
        <v>105</v>
      </c>
      <c r="W22" s="14">
        <v>84</v>
      </c>
      <c r="X22" s="11">
        <v>101</v>
      </c>
      <c r="Y22" s="11">
        <v>100</v>
      </c>
      <c r="Z22" s="11">
        <v>100</v>
      </c>
      <c r="AA22" s="11">
        <v>101</v>
      </c>
      <c r="AB22" s="8"/>
    </row>
    <row r="23" spans="2:28" ht="42.75" customHeight="1">
      <c r="B23" s="15">
        <v>10</v>
      </c>
      <c r="C23" s="37" t="s">
        <v>24</v>
      </c>
      <c r="D23" s="37"/>
      <c r="E23" s="15" t="s">
        <v>25</v>
      </c>
      <c r="F23" s="52"/>
      <c r="G23" s="52"/>
      <c r="H23" s="52"/>
      <c r="I23" s="44"/>
      <c r="J23" s="44"/>
      <c r="K23" s="15"/>
      <c r="L23" s="15"/>
      <c r="M23" s="15"/>
      <c r="N23" s="15"/>
      <c r="O23" s="15">
        <v>215</v>
      </c>
      <c r="P23" s="15">
        <v>187</v>
      </c>
      <c r="Q23" s="15">
        <v>215</v>
      </c>
      <c r="R23" s="15">
        <v>72</v>
      </c>
      <c r="S23" s="15">
        <v>215</v>
      </c>
      <c r="T23" s="15">
        <v>176</v>
      </c>
      <c r="U23" s="15">
        <v>215</v>
      </c>
      <c r="V23" s="15">
        <v>175</v>
      </c>
      <c r="W23" s="14">
        <v>185</v>
      </c>
      <c r="X23" s="11">
        <v>185</v>
      </c>
      <c r="Y23" s="11">
        <v>185</v>
      </c>
      <c r="Z23" s="11">
        <v>185</v>
      </c>
      <c r="AA23" s="11">
        <v>185</v>
      </c>
      <c r="AB23" s="8"/>
    </row>
    <row r="24" spans="2:28" ht="78.75" customHeight="1">
      <c r="B24" s="15">
        <v>11</v>
      </c>
      <c r="C24" s="37" t="s">
        <v>26</v>
      </c>
      <c r="D24" s="37"/>
      <c r="E24" s="15" t="s">
        <v>20</v>
      </c>
      <c r="F24" s="52"/>
      <c r="G24" s="52"/>
      <c r="H24" s="52"/>
      <c r="I24" s="44"/>
      <c r="J24" s="44"/>
      <c r="K24" s="15"/>
      <c r="L24" s="15"/>
      <c r="M24" s="15"/>
      <c r="N24" s="15"/>
      <c r="O24" s="15">
        <v>10</v>
      </c>
      <c r="P24" s="15">
        <v>10.8</v>
      </c>
      <c r="Q24" s="15">
        <v>9.9</v>
      </c>
      <c r="R24" s="15">
        <v>10.8</v>
      </c>
      <c r="S24" s="15">
        <v>9.8000000000000007</v>
      </c>
      <c r="T24" s="15">
        <v>11</v>
      </c>
      <c r="U24" s="15">
        <v>9.6999999999999993</v>
      </c>
      <c r="V24" s="15">
        <v>12.3</v>
      </c>
      <c r="W24" s="14">
        <v>9.3000000000000007</v>
      </c>
      <c r="X24" s="11">
        <v>9.1999999999999993</v>
      </c>
      <c r="Y24" s="11">
        <v>9</v>
      </c>
      <c r="Z24" s="11">
        <v>9</v>
      </c>
      <c r="AA24" s="11">
        <v>9</v>
      </c>
      <c r="AB24" s="8"/>
    </row>
    <row r="25" spans="2:28" ht="15.75">
      <c r="B25" s="18"/>
      <c r="C25" s="44" t="s">
        <v>27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11"/>
      <c r="Y25" s="11"/>
      <c r="Z25" s="11"/>
      <c r="AA25" s="11"/>
      <c r="AB25" s="8"/>
    </row>
    <row r="26" spans="2:28" ht="45" customHeight="1">
      <c r="B26" s="18"/>
      <c r="C26" s="37" t="s">
        <v>28</v>
      </c>
      <c r="D26" s="37"/>
      <c r="E26" s="18"/>
      <c r="F26" s="35"/>
      <c r="G26" s="35"/>
      <c r="H26" s="35"/>
      <c r="I26" s="44"/>
      <c r="J26" s="44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1"/>
      <c r="Y26" s="11"/>
      <c r="Z26" s="11"/>
      <c r="AA26" s="11"/>
      <c r="AB26" s="8"/>
    </row>
    <row r="27" spans="2:28" ht="15.75">
      <c r="B27" s="15">
        <v>12</v>
      </c>
      <c r="C27" s="35" t="s">
        <v>29</v>
      </c>
      <c r="D27" s="35"/>
      <c r="E27" s="18" t="s">
        <v>30</v>
      </c>
      <c r="F27" s="36">
        <v>22417</v>
      </c>
      <c r="G27" s="36"/>
      <c r="H27" s="36"/>
      <c r="I27" s="44">
        <v>21144</v>
      </c>
      <c r="J27" s="44"/>
      <c r="K27" s="15">
        <v>30224</v>
      </c>
      <c r="L27" s="15">
        <v>15092</v>
      </c>
      <c r="M27" s="15">
        <v>30454</v>
      </c>
      <c r="N27" s="15">
        <v>25336</v>
      </c>
      <c r="O27" s="15">
        <v>31620</v>
      </c>
      <c r="P27" s="15">
        <v>24274</v>
      </c>
      <c r="Q27" s="15">
        <v>31956</v>
      </c>
      <c r="R27" s="15">
        <v>22755</v>
      </c>
      <c r="S27" s="15"/>
      <c r="T27" s="15"/>
      <c r="U27" s="15"/>
      <c r="V27" s="15"/>
      <c r="W27" s="14"/>
      <c r="X27" s="11"/>
      <c r="Y27" s="11"/>
      <c r="Z27" s="11"/>
      <c r="AA27" s="11"/>
      <c r="AB27" s="8"/>
    </row>
    <row r="28" spans="2:28" ht="15.75">
      <c r="B28" s="15"/>
      <c r="C28" s="35" t="s">
        <v>31</v>
      </c>
      <c r="D28" s="35"/>
      <c r="E28" s="15" t="s">
        <v>20</v>
      </c>
      <c r="F28" s="36">
        <v>217</v>
      </c>
      <c r="G28" s="36"/>
      <c r="H28" s="36"/>
      <c r="I28" s="53">
        <f>I27/F27*100</f>
        <v>94.321274033099883</v>
      </c>
      <c r="J28" s="53"/>
      <c r="K28" s="20">
        <f>K27/I27*100</f>
        <v>142.94362466893682</v>
      </c>
      <c r="L28" s="20">
        <f>L27/K27*100</f>
        <v>49.933827421916362</v>
      </c>
      <c r="M28" s="20">
        <f>M27/L27*100</f>
        <v>201.78902729923135</v>
      </c>
      <c r="N28" s="20">
        <f>N27/L27*100</f>
        <v>167.87702093824544</v>
      </c>
      <c r="O28" s="15">
        <f>O27/N27*100</f>
        <v>124.80265235238397</v>
      </c>
      <c r="P28" s="21">
        <f>P27/N27*100</f>
        <v>95.808335964635305</v>
      </c>
      <c r="Q28" s="21">
        <f>Q27/P27*100</f>
        <v>131.64702974375874</v>
      </c>
      <c r="R28" s="21">
        <f>R27/P27*100</f>
        <v>93.742275685919083</v>
      </c>
      <c r="S28" s="21"/>
      <c r="T28" s="21"/>
      <c r="U28" s="21"/>
      <c r="V28" s="21"/>
      <c r="W28" s="22"/>
      <c r="X28" s="11"/>
      <c r="Y28" s="19"/>
      <c r="Z28" s="19"/>
      <c r="AA28" s="19"/>
      <c r="AB28" s="8"/>
    </row>
    <row r="29" spans="2:28" ht="15.75">
      <c r="B29" s="15">
        <v>13</v>
      </c>
      <c r="C29" s="35" t="s">
        <v>32</v>
      </c>
      <c r="D29" s="35"/>
      <c r="E29" s="18" t="s">
        <v>30</v>
      </c>
      <c r="F29" s="36"/>
      <c r="G29" s="36"/>
      <c r="H29" s="36"/>
      <c r="I29" s="44"/>
      <c r="J29" s="44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4"/>
      <c r="X29" s="11"/>
      <c r="Y29" s="11"/>
      <c r="Z29" s="11"/>
      <c r="AA29" s="11"/>
      <c r="AB29" s="8"/>
    </row>
    <row r="30" spans="2:28" ht="15.75">
      <c r="B30" s="15"/>
      <c r="C30" s="35" t="s">
        <v>31</v>
      </c>
      <c r="D30" s="35"/>
      <c r="E30" s="15" t="s">
        <v>20</v>
      </c>
      <c r="F30" s="36"/>
      <c r="G30" s="36"/>
      <c r="H30" s="36"/>
      <c r="I30" s="44"/>
      <c r="J30" s="44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4"/>
      <c r="X30" s="11"/>
      <c r="Y30" s="11"/>
      <c r="Z30" s="11"/>
      <c r="AA30" s="11"/>
      <c r="AB30" s="8"/>
    </row>
    <row r="31" spans="2:28" ht="15.75">
      <c r="B31" s="15">
        <v>14</v>
      </c>
      <c r="C31" s="35" t="s">
        <v>33</v>
      </c>
      <c r="D31" s="35"/>
      <c r="E31" s="18" t="s">
        <v>30</v>
      </c>
      <c r="F31" s="36">
        <v>17611</v>
      </c>
      <c r="G31" s="36"/>
      <c r="H31" s="36"/>
      <c r="I31" s="44">
        <v>17370</v>
      </c>
      <c r="J31" s="44"/>
      <c r="K31" s="15">
        <v>19312</v>
      </c>
      <c r="L31" s="15">
        <v>13257</v>
      </c>
      <c r="M31" s="15">
        <v>19500</v>
      </c>
      <c r="N31" s="15">
        <v>13476</v>
      </c>
      <c r="O31" s="15">
        <v>19700</v>
      </c>
      <c r="P31" s="15">
        <v>15315</v>
      </c>
      <c r="Q31" s="15">
        <v>2000</v>
      </c>
      <c r="R31" s="15">
        <v>13898</v>
      </c>
      <c r="S31" s="15"/>
      <c r="T31" s="15"/>
      <c r="U31" s="15"/>
      <c r="V31" s="15"/>
      <c r="W31" s="14"/>
      <c r="X31" s="11"/>
      <c r="Y31" s="11"/>
      <c r="Z31" s="11"/>
      <c r="AA31" s="11"/>
      <c r="AB31" s="8"/>
    </row>
    <row r="32" spans="2:28" ht="15.75">
      <c r="B32" s="15"/>
      <c r="C32" s="35" t="s">
        <v>31</v>
      </c>
      <c r="D32" s="35"/>
      <c r="E32" s="15" t="s">
        <v>20</v>
      </c>
      <c r="F32" s="36">
        <v>511</v>
      </c>
      <c r="G32" s="36"/>
      <c r="H32" s="36"/>
      <c r="I32" s="53">
        <f>I31/F31*100</f>
        <v>98.631537107489635</v>
      </c>
      <c r="J32" s="53"/>
      <c r="K32" s="20">
        <f>K31/I31*100</f>
        <v>111.18019573978124</v>
      </c>
      <c r="L32" s="20">
        <f>L31/K31*100</f>
        <v>68.64643744821872</v>
      </c>
      <c r="M32" s="20">
        <f>M31/L31*100</f>
        <v>147.09210228558499</v>
      </c>
      <c r="N32" s="20">
        <f>N31/L31*100</f>
        <v>101.65195745643811</v>
      </c>
      <c r="O32" s="15">
        <f>O31/N31*100</f>
        <v>146.18581181359454</v>
      </c>
      <c r="P32" s="21">
        <f>P31/N31*100</f>
        <v>113.64648263579697</v>
      </c>
      <c r="Q32" s="21">
        <f>Q31/P31*100</f>
        <v>13.05909239307868</v>
      </c>
      <c r="R32" s="21">
        <f>R31/P31*100</f>
        <v>90.747633039503754</v>
      </c>
      <c r="S32" s="21"/>
      <c r="T32" s="21"/>
      <c r="U32" s="21"/>
      <c r="V32" s="21"/>
      <c r="W32" s="22"/>
      <c r="X32" s="11"/>
      <c r="Y32" s="19"/>
      <c r="Z32" s="19"/>
      <c r="AA32" s="19"/>
      <c r="AB32" s="8"/>
    </row>
    <row r="33" spans="2:28" ht="63" customHeight="1">
      <c r="B33" s="15">
        <v>15</v>
      </c>
      <c r="C33" s="37" t="s">
        <v>34</v>
      </c>
      <c r="D33" s="37"/>
      <c r="E33" s="15" t="s">
        <v>35</v>
      </c>
      <c r="F33" s="36">
        <v>0</v>
      </c>
      <c r="G33" s="36"/>
      <c r="H33" s="36"/>
      <c r="I33" s="44">
        <v>0</v>
      </c>
      <c r="J33" s="44"/>
      <c r="K33" s="15">
        <v>0</v>
      </c>
      <c r="L33" s="15">
        <v>5.8</v>
      </c>
      <c r="M33" s="15">
        <v>5</v>
      </c>
      <c r="N33" s="15">
        <v>5</v>
      </c>
      <c r="O33" s="15">
        <v>10</v>
      </c>
      <c r="P33" s="15">
        <v>18.2</v>
      </c>
      <c r="Q33" s="15">
        <v>10</v>
      </c>
      <c r="R33" s="15">
        <v>16</v>
      </c>
      <c r="S33" s="15"/>
      <c r="T33" s="15"/>
      <c r="U33" s="15"/>
      <c r="V33" s="15"/>
      <c r="W33" s="14"/>
      <c r="X33" s="11"/>
      <c r="Y33" s="11"/>
      <c r="Z33" s="11"/>
      <c r="AA33" s="11"/>
      <c r="AB33" s="8"/>
    </row>
    <row r="34" spans="2:28" ht="15.75">
      <c r="B34" s="18"/>
      <c r="C34" s="35" t="s">
        <v>31</v>
      </c>
      <c r="D34" s="35"/>
      <c r="E34" s="15" t="s">
        <v>20</v>
      </c>
      <c r="F34" s="36">
        <v>0</v>
      </c>
      <c r="G34" s="36"/>
      <c r="H34" s="36"/>
      <c r="I34" s="44">
        <v>0</v>
      </c>
      <c r="J34" s="44"/>
      <c r="K34" s="15">
        <v>0</v>
      </c>
      <c r="L34" s="20" t="e">
        <f>L33/K33*100</f>
        <v>#DIV/0!</v>
      </c>
      <c r="M34" s="20">
        <f>M33/L33*100</f>
        <v>86.206896551724142</v>
      </c>
      <c r="N34" s="20">
        <f>N33/L33*100</f>
        <v>86.206896551724142</v>
      </c>
      <c r="O34" s="15">
        <v>200</v>
      </c>
      <c r="P34" s="21">
        <f>P33/N33*100</f>
        <v>363.99999999999994</v>
      </c>
      <c r="Q34" s="15">
        <v>100</v>
      </c>
      <c r="R34" s="21">
        <f>R33/P33*100</f>
        <v>87.912087912087912</v>
      </c>
      <c r="S34" s="15"/>
      <c r="T34" s="21"/>
      <c r="U34" s="21"/>
      <c r="V34" s="21"/>
      <c r="W34" s="22"/>
      <c r="X34" s="11"/>
      <c r="Y34" s="11"/>
      <c r="Z34" s="11"/>
      <c r="AA34" s="11"/>
      <c r="AB34" s="8"/>
    </row>
    <row r="35" spans="2:28" ht="15.75">
      <c r="B35" s="18"/>
      <c r="C35" s="35" t="s">
        <v>36</v>
      </c>
      <c r="D35" s="35"/>
      <c r="E35" s="15"/>
      <c r="F35" s="36"/>
      <c r="G35" s="36"/>
      <c r="H35" s="36"/>
      <c r="I35" s="44"/>
      <c r="J35" s="44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1"/>
      <c r="Y35" s="11"/>
      <c r="Z35" s="11"/>
      <c r="AA35" s="11"/>
      <c r="AB35" s="8"/>
    </row>
    <row r="36" spans="2:28" ht="63" customHeight="1">
      <c r="B36" s="15">
        <v>16</v>
      </c>
      <c r="C36" s="37" t="s">
        <v>37</v>
      </c>
      <c r="D36" s="37"/>
      <c r="E36" s="18" t="s">
        <v>38</v>
      </c>
      <c r="F36" s="52"/>
      <c r="G36" s="52"/>
      <c r="H36" s="52"/>
      <c r="I36" s="44"/>
      <c r="J36" s="44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1"/>
      <c r="Y36" s="11"/>
      <c r="Z36" s="11"/>
      <c r="AA36" s="11"/>
      <c r="AB36" s="8"/>
    </row>
    <row r="37" spans="2:28" ht="15.75">
      <c r="B37" s="15"/>
      <c r="C37" s="35" t="s">
        <v>31</v>
      </c>
      <c r="D37" s="35"/>
      <c r="E37" s="15" t="s">
        <v>20</v>
      </c>
      <c r="F37" s="36"/>
      <c r="G37" s="36"/>
      <c r="H37" s="36"/>
      <c r="I37" s="44"/>
      <c r="J37" s="44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1"/>
      <c r="Y37" s="11"/>
      <c r="Z37" s="11"/>
      <c r="AA37" s="11"/>
      <c r="AB37" s="8"/>
    </row>
    <row r="38" spans="2:28" ht="56.25" customHeight="1">
      <c r="B38" s="15">
        <v>17</v>
      </c>
      <c r="C38" s="37" t="s">
        <v>39</v>
      </c>
      <c r="D38" s="37"/>
      <c r="E38" s="15" t="s">
        <v>40</v>
      </c>
      <c r="F38" s="36"/>
      <c r="G38" s="36"/>
      <c r="H38" s="36"/>
      <c r="I38" s="44"/>
      <c r="J38" s="44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1"/>
      <c r="Y38" s="11"/>
      <c r="Z38" s="11"/>
      <c r="AA38" s="11"/>
      <c r="AB38" s="8"/>
    </row>
    <row r="39" spans="2:28" ht="25.5" customHeight="1">
      <c r="B39" s="15"/>
      <c r="C39" s="35" t="s">
        <v>31</v>
      </c>
      <c r="D39" s="35"/>
      <c r="E39" s="15" t="s">
        <v>20</v>
      </c>
      <c r="F39" s="36"/>
      <c r="G39" s="36"/>
      <c r="H39" s="36"/>
      <c r="I39" s="44"/>
      <c r="J39" s="44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1"/>
      <c r="Y39" s="11"/>
      <c r="Z39" s="11"/>
      <c r="AA39" s="11"/>
      <c r="AB39" s="8"/>
    </row>
    <row r="40" spans="2:28" ht="19.5" customHeight="1">
      <c r="B40" s="15">
        <v>18</v>
      </c>
      <c r="C40" s="35" t="s">
        <v>41</v>
      </c>
      <c r="D40" s="35"/>
      <c r="E40" s="15" t="s">
        <v>30</v>
      </c>
      <c r="F40" s="36"/>
      <c r="G40" s="36"/>
      <c r="H40" s="36"/>
      <c r="I40" s="44"/>
      <c r="J40" s="44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1"/>
      <c r="Y40" s="11"/>
      <c r="Z40" s="11"/>
      <c r="AA40" s="11"/>
      <c r="AB40" s="8"/>
    </row>
    <row r="41" spans="2:28" ht="15.75">
      <c r="B41" s="15"/>
      <c r="C41" s="35" t="s">
        <v>31</v>
      </c>
      <c r="D41" s="35"/>
      <c r="E41" s="15" t="s">
        <v>20</v>
      </c>
      <c r="F41" s="36"/>
      <c r="G41" s="36"/>
      <c r="H41" s="36"/>
      <c r="I41" s="44"/>
      <c r="J41" s="44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1"/>
      <c r="Y41" s="11"/>
      <c r="Z41" s="11"/>
      <c r="AA41" s="11"/>
      <c r="AB41" s="8"/>
    </row>
    <row r="42" spans="2:28" ht="21" customHeight="1">
      <c r="B42" s="15">
        <v>19</v>
      </c>
      <c r="C42" s="35" t="s">
        <v>42</v>
      </c>
      <c r="D42" s="35"/>
      <c r="E42" s="15" t="s">
        <v>43</v>
      </c>
      <c r="F42" s="36"/>
      <c r="G42" s="36"/>
      <c r="H42" s="36"/>
      <c r="I42" s="44"/>
      <c r="J42" s="44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1"/>
      <c r="Y42" s="11"/>
      <c r="Z42" s="11"/>
      <c r="AA42" s="11"/>
      <c r="AB42" s="8"/>
    </row>
    <row r="43" spans="2:28" ht="21.75" customHeight="1">
      <c r="B43" s="18"/>
      <c r="C43" s="35" t="s">
        <v>31</v>
      </c>
      <c r="D43" s="35"/>
      <c r="E43" s="15" t="s">
        <v>20</v>
      </c>
      <c r="F43" s="36"/>
      <c r="G43" s="36"/>
      <c r="H43" s="36"/>
      <c r="I43" s="44"/>
      <c r="J43" s="44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1"/>
      <c r="Y43" s="11"/>
      <c r="Z43" s="11"/>
      <c r="AA43" s="11"/>
      <c r="AB43" s="8"/>
    </row>
    <row r="44" spans="2:28" ht="30" customHeight="1">
      <c r="B44" s="18"/>
      <c r="C44" s="54" t="s">
        <v>123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11"/>
      <c r="Y44" s="11"/>
      <c r="Z44" s="11"/>
      <c r="AA44" s="11"/>
      <c r="AB44" s="8"/>
    </row>
    <row r="45" spans="2:28" ht="42.75" customHeight="1">
      <c r="B45" s="15">
        <v>20</v>
      </c>
      <c r="C45" s="37" t="s">
        <v>44</v>
      </c>
      <c r="D45" s="37"/>
      <c r="E45" s="23" t="s">
        <v>38</v>
      </c>
      <c r="F45" s="23">
        <v>1617</v>
      </c>
      <c r="G45" s="36">
        <v>1617</v>
      </c>
      <c r="H45" s="36"/>
      <c r="I45" s="15">
        <v>1612</v>
      </c>
      <c r="J45" s="44">
        <v>1602</v>
      </c>
      <c r="K45" s="44"/>
      <c r="L45" s="15">
        <v>1227</v>
      </c>
      <c r="M45" s="15">
        <v>1632</v>
      </c>
      <c r="N45" s="15">
        <v>1091</v>
      </c>
      <c r="O45" s="15">
        <v>1677</v>
      </c>
      <c r="P45" s="15">
        <v>907</v>
      </c>
      <c r="Q45" s="15">
        <v>1900</v>
      </c>
      <c r="R45" s="15">
        <v>934</v>
      </c>
      <c r="S45" s="15"/>
      <c r="T45" s="15"/>
      <c r="U45" s="15"/>
      <c r="V45" s="15"/>
      <c r="W45" s="14"/>
      <c r="X45" s="11"/>
      <c r="Y45" s="11"/>
      <c r="Z45" s="11"/>
      <c r="AA45" s="11"/>
      <c r="AB45" s="8"/>
    </row>
    <row r="46" spans="2:28" ht="27" customHeight="1">
      <c r="B46" s="15"/>
      <c r="C46" s="37" t="s">
        <v>45</v>
      </c>
      <c r="D46" s="37"/>
      <c r="E46" s="23" t="s">
        <v>20</v>
      </c>
      <c r="F46" s="23">
        <v>89.2</v>
      </c>
      <c r="G46" s="36"/>
      <c r="H46" s="36"/>
      <c r="I46" s="15">
        <v>99.7</v>
      </c>
      <c r="J46" s="53">
        <f>J45/I45*100</f>
        <v>99.379652605459057</v>
      </c>
      <c r="K46" s="53"/>
      <c r="L46" s="21">
        <f>L45/I45*100</f>
        <v>76.116625310173703</v>
      </c>
      <c r="M46" s="21">
        <f>M45/L45*100</f>
        <v>133.00733496332518</v>
      </c>
      <c r="N46" s="21">
        <f>N45/L45*100</f>
        <v>88.916055419722909</v>
      </c>
      <c r="O46" s="21">
        <f>O45/N45*100</f>
        <v>153.71219065077909</v>
      </c>
      <c r="P46" s="21">
        <f>P45/N45*100</f>
        <v>83.134738771769022</v>
      </c>
      <c r="Q46" s="21">
        <f>Q45/P45*100</f>
        <v>209.48180815876518</v>
      </c>
      <c r="R46" s="21">
        <f>R45/P45*100</f>
        <v>102.9768467475193</v>
      </c>
      <c r="S46" s="21"/>
      <c r="T46" s="21"/>
      <c r="U46" s="21"/>
      <c r="V46" s="21"/>
      <c r="W46" s="22"/>
      <c r="X46" s="19"/>
      <c r="Y46" s="19"/>
      <c r="Z46" s="19"/>
      <c r="AA46" s="19"/>
      <c r="AB46" s="8"/>
    </row>
    <row r="47" spans="2:28" ht="44.25" customHeight="1">
      <c r="B47" s="15">
        <v>21</v>
      </c>
      <c r="C47" s="37" t="s">
        <v>46</v>
      </c>
      <c r="D47" s="37"/>
      <c r="E47" s="23" t="s">
        <v>38</v>
      </c>
      <c r="F47" s="23"/>
      <c r="G47" s="36"/>
      <c r="H47" s="36"/>
      <c r="I47" s="15"/>
      <c r="J47" s="44"/>
      <c r="K47" s="44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4"/>
      <c r="X47" s="11"/>
      <c r="Y47" s="11"/>
      <c r="Z47" s="11"/>
      <c r="AA47" s="11"/>
      <c r="AB47" s="8"/>
    </row>
    <row r="48" spans="2:28" ht="60.75" customHeight="1">
      <c r="B48" s="15">
        <v>22</v>
      </c>
      <c r="C48" s="45" t="s">
        <v>47</v>
      </c>
      <c r="D48" s="45"/>
      <c r="E48" s="12"/>
      <c r="F48" s="12"/>
      <c r="G48" s="36" t="s">
        <v>48</v>
      </c>
      <c r="H48" s="36"/>
      <c r="I48" s="15" t="s">
        <v>48</v>
      </c>
      <c r="J48" s="44" t="s">
        <v>48</v>
      </c>
      <c r="K48" s="44"/>
      <c r="L48" s="15"/>
      <c r="M48" s="15" t="s">
        <v>48</v>
      </c>
      <c r="N48" s="15"/>
      <c r="O48" s="15" t="s">
        <v>48</v>
      </c>
      <c r="P48" s="15"/>
      <c r="Q48" s="15" t="s">
        <v>48</v>
      </c>
      <c r="R48" s="15"/>
      <c r="S48" s="15" t="s">
        <v>48</v>
      </c>
      <c r="T48" s="15"/>
      <c r="U48" s="15" t="s">
        <v>48</v>
      </c>
      <c r="V48" s="15"/>
      <c r="W48" s="14"/>
      <c r="X48" s="11"/>
      <c r="Y48" s="11"/>
      <c r="Z48" s="11"/>
      <c r="AA48" s="11"/>
      <c r="AB48" s="8"/>
    </row>
    <row r="49" spans="2:29" ht="109.5" customHeight="1">
      <c r="B49" s="15">
        <v>23</v>
      </c>
      <c r="C49" s="37" t="s">
        <v>49</v>
      </c>
      <c r="D49" s="37"/>
      <c r="E49" s="12" t="s">
        <v>121</v>
      </c>
      <c r="F49" s="12"/>
      <c r="G49" s="36" t="s">
        <v>48</v>
      </c>
      <c r="H49" s="36"/>
      <c r="I49" s="15" t="s">
        <v>48</v>
      </c>
      <c r="J49" s="44" t="s">
        <v>48</v>
      </c>
      <c r="K49" s="44"/>
      <c r="L49" s="15"/>
      <c r="M49" s="15" t="s">
        <v>48</v>
      </c>
      <c r="N49" s="15"/>
      <c r="O49" s="15" t="s">
        <v>48</v>
      </c>
      <c r="P49" s="15"/>
      <c r="Q49" s="15" t="s">
        <v>48</v>
      </c>
      <c r="R49" s="15"/>
      <c r="S49" s="15" t="s">
        <v>48</v>
      </c>
      <c r="T49" s="15"/>
      <c r="U49" s="15" t="s">
        <v>48</v>
      </c>
      <c r="V49" s="15"/>
      <c r="W49" s="14"/>
      <c r="X49" s="11"/>
      <c r="Y49" s="11"/>
      <c r="Z49" s="11"/>
      <c r="AA49" s="11"/>
      <c r="AB49" s="8"/>
    </row>
    <row r="50" spans="2:29" ht="59.25" customHeight="1">
      <c r="B50" s="15">
        <v>24</v>
      </c>
      <c r="C50" s="37" t="s">
        <v>50</v>
      </c>
      <c r="D50" s="37"/>
      <c r="E50" s="23" t="s">
        <v>51</v>
      </c>
      <c r="F50" s="23"/>
      <c r="G50" s="36"/>
      <c r="H50" s="36"/>
      <c r="I50" s="15"/>
      <c r="J50" s="44"/>
      <c r="K50" s="44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4"/>
      <c r="X50" s="11"/>
      <c r="Y50" s="11"/>
      <c r="Z50" s="11"/>
      <c r="AA50" s="11"/>
      <c r="AB50" s="8"/>
    </row>
    <row r="51" spans="2:29" ht="65.25" customHeight="1">
      <c r="B51" s="15">
        <v>25</v>
      </c>
      <c r="C51" s="37" t="s">
        <v>52</v>
      </c>
      <c r="D51" s="37"/>
      <c r="E51" s="12" t="s">
        <v>53</v>
      </c>
      <c r="F51" s="23"/>
      <c r="G51" s="36"/>
      <c r="H51" s="36"/>
      <c r="I51" s="15"/>
      <c r="J51" s="44"/>
      <c r="K51" s="44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4"/>
      <c r="X51" s="11"/>
      <c r="Y51" s="11"/>
      <c r="Z51" s="11"/>
      <c r="AA51" s="11"/>
      <c r="AB51" s="8"/>
    </row>
    <row r="52" spans="2:29" ht="36" customHeight="1">
      <c r="B52" s="15">
        <v>26</v>
      </c>
      <c r="C52" s="37" t="s">
        <v>54</v>
      </c>
      <c r="D52" s="37"/>
      <c r="E52" s="23" t="s">
        <v>38</v>
      </c>
      <c r="F52" s="23">
        <v>15453</v>
      </c>
      <c r="G52" s="36">
        <v>15453</v>
      </c>
      <c r="H52" s="36"/>
      <c r="I52" s="15">
        <v>15214</v>
      </c>
      <c r="J52" s="44">
        <v>15923</v>
      </c>
      <c r="K52" s="44"/>
      <c r="L52" s="15">
        <v>15114</v>
      </c>
      <c r="M52" s="15">
        <v>16130</v>
      </c>
      <c r="N52" s="15">
        <v>13961</v>
      </c>
      <c r="O52" s="15">
        <v>16654</v>
      </c>
      <c r="P52" s="15">
        <v>12708</v>
      </c>
      <c r="Q52" s="15">
        <v>17076</v>
      </c>
      <c r="R52" s="15">
        <v>12082</v>
      </c>
      <c r="S52" s="15">
        <v>17528</v>
      </c>
      <c r="T52" s="15">
        <v>12628</v>
      </c>
      <c r="U52" s="15">
        <v>17911</v>
      </c>
      <c r="V52" s="15">
        <v>13401</v>
      </c>
      <c r="W52" s="14">
        <v>12911</v>
      </c>
      <c r="X52" s="11">
        <v>13010</v>
      </c>
      <c r="Y52" s="11">
        <v>13067</v>
      </c>
      <c r="Z52" s="11">
        <v>13110</v>
      </c>
      <c r="AA52" s="11">
        <v>13160</v>
      </c>
      <c r="AB52" s="8"/>
    </row>
    <row r="53" spans="2:29" ht="22.5" customHeight="1">
      <c r="B53" s="15"/>
      <c r="C53" s="35" t="s">
        <v>45</v>
      </c>
      <c r="D53" s="35"/>
      <c r="E53" s="23" t="s">
        <v>20</v>
      </c>
      <c r="F53" s="23">
        <v>113.8</v>
      </c>
      <c r="G53" s="36">
        <v>113.8</v>
      </c>
      <c r="H53" s="36"/>
      <c r="I53" s="15">
        <v>98.4</v>
      </c>
      <c r="J53" s="53">
        <f>J52/I52*100</f>
        <v>104.66018141185749</v>
      </c>
      <c r="K53" s="53"/>
      <c r="L53" s="21">
        <f>L52/I52*100</f>
        <v>99.342710661233085</v>
      </c>
      <c r="M53" s="21">
        <f>M52/L52*100</f>
        <v>106.72224427682944</v>
      </c>
      <c r="N53" s="21">
        <f>N52/L52*100</f>
        <v>92.371311366944553</v>
      </c>
      <c r="O53" s="21">
        <f>O52/N52*100</f>
        <v>119.28944917985818</v>
      </c>
      <c r="P53" s="21">
        <f>P52/N52*100</f>
        <v>91.024998209297323</v>
      </c>
      <c r="Q53" s="21">
        <f>Q52/P52*100</f>
        <v>134.37204910292729</v>
      </c>
      <c r="R53" s="21">
        <f>R52/P52*100</f>
        <v>95.073969153289255</v>
      </c>
      <c r="S53" s="21">
        <f>S52/R52*100</f>
        <v>145.07531865585167</v>
      </c>
      <c r="T53" s="21">
        <f>T52/R52*100</f>
        <v>104.51911935110081</v>
      </c>
      <c r="U53" s="21">
        <f>U52/T52*100</f>
        <v>141.83560342096928</v>
      </c>
      <c r="V53" s="15">
        <f>V52/T52*100</f>
        <v>106.12131770668356</v>
      </c>
      <c r="W53" s="22" t="e">
        <f>W52/#REF!*100</f>
        <v>#REF!</v>
      </c>
      <c r="X53" s="19">
        <f>X52/W52*100</f>
        <v>100.76678801022385</v>
      </c>
      <c r="Y53" s="19">
        <f t="shared" ref="Y53:AA53" si="0">Y52/X52*100</f>
        <v>100.43812451960031</v>
      </c>
      <c r="Z53" s="19">
        <f t="shared" si="0"/>
        <v>100.32907323792762</v>
      </c>
      <c r="AA53" s="19">
        <f t="shared" si="0"/>
        <v>100.38138825324181</v>
      </c>
      <c r="AB53" s="8"/>
    </row>
    <row r="54" spans="2:29" ht="30" customHeight="1">
      <c r="B54" s="15">
        <v>27</v>
      </c>
      <c r="C54" s="37" t="s">
        <v>55</v>
      </c>
      <c r="D54" s="37"/>
      <c r="E54" s="23" t="s">
        <v>38</v>
      </c>
      <c r="F54" s="23"/>
      <c r="G54" s="36"/>
      <c r="H54" s="36"/>
      <c r="I54" s="15"/>
      <c r="J54" s="44"/>
      <c r="K54" s="4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4">
        <v>1</v>
      </c>
      <c r="X54" s="11">
        <v>1</v>
      </c>
      <c r="Y54" s="11">
        <v>2</v>
      </c>
      <c r="Z54" s="11">
        <v>3</v>
      </c>
      <c r="AA54" s="11">
        <v>4</v>
      </c>
      <c r="AB54" s="8"/>
    </row>
    <row r="55" spans="2:29" ht="21.75" customHeight="1">
      <c r="B55" s="15"/>
      <c r="C55" s="35" t="s">
        <v>31</v>
      </c>
      <c r="D55" s="35"/>
      <c r="E55" s="23" t="s">
        <v>20</v>
      </c>
      <c r="F55" s="23"/>
      <c r="G55" s="36"/>
      <c r="H55" s="36"/>
      <c r="I55" s="15"/>
      <c r="J55" s="44"/>
      <c r="K55" s="44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4"/>
      <c r="X55" s="11">
        <f>X54/W54*100</f>
        <v>100</v>
      </c>
      <c r="Y55" s="11">
        <f>Y54/X54*100</f>
        <v>200</v>
      </c>
      <c r="Z55" s="11">
        <f>Z54/Y54*100</f>
        <v>150</v>
      </c>
      <c r="AA55" s="19">
        <f>AA54/Z54*100</f>
        <v>133.33333333333331</v>
      </c>
      <c r="AB55" s="8"/>
    </row>
    <row r="56" spans="2:29" ht="17.25" customHeight="1">
      <c r="B56" s="15">
        <v>28</v>
      </c>
      <c r="C56" s="37" t="s">
        <v>56</v>
      </c>
      <c r="D56" s="37"/>
      <c r="E56" s="23" t="s">
        <v>38</v>
      </c>
      <c r="F56" s="23"/>
      <c r="G56" s="35"/>
      <c r="H56" s="35"/>
      <c r="I56" s="18"/>
      <c r="J56" s="35"/>
      <c r="K56" s="35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4">
        <v>2</v>
      </c>
      <c r="X56" s="11">
        <v>3</v>
      </c>
      <c r="Y56" s="11">
        <v>3</v>
      </c>
      <c r="Z56" s="11">
        <v>4</v>
      </c>
      <c r="AA56" s="11">
        <v>5</v>
      </c>
      <c r="AB56" s="8"/>
    </row>
    <row r="57" spans="2:29" ht="15" customHeight="1">
      <c r="B57" s="18"/>
      <c r="C57" s="35" t="s">
        <v>31</v>
      </c>
      <c r="D57" s="35"/>
      <c r="E57" s="23" t="s">
        <v>20</v>
      </c>
      <c r="F57" s="23"/>
      <c r="G57" s="35"/>
      <c r="H57" s="35"/>
      <c r="I57" s="15"/>
      <c r="J57" s="44"/>
      <c r="K57" s="44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4"/>
      <c r="X57" s="11">
        <f>X56/W56*100</f>
        <v>150</v>
      </c>
      <c r="Y57" s="11">
        <f>Y56/X56*100</f>
        <v>100</v>
      </c>
      <c r="Z57" s="19">
        <f>Z56/Y56*100</f>
        <v>133.33333333333331</v>
      </c>
      <c r="AA57" s="11">
        <f>AA56/Z56*100</f>
        <v>125</v>
      </c>
      <c r="AB57" s="8"/>
    </row>
    <row r="58" spans="2:29" ht="18" customHeight="1">
      <c r="B58" s="18"/>
      <c r="C58" s="54" t="s">
        <v>57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11"/>
      <c r="Y58" s="11"/>
      <c r="Z58" s="11"/>
      <c r="AA58" s="11"/>
      <c r="AB58" s="8"/>
    </row>
    <row r="59" spans="2:29" ht="110.25" customHeight="1">
      <c r="B59" s="44">
        <v>29</v>
      </c>
      <c r="C59" s="37" t="s">
        <v>120</v>
      </c>
      <c r="D59" s="37"/>
      <c r="E59" s="13" t="s">
        <v>58</v>
      </c>
      <c r="F59" s="36">
        <v>566</v>
      </c>
      <c r="G59" s="36"/>
      <c r="H59" s="36"/>
      <c r="I59" s="44">
        <v>1626</v>
      </c>
      <c r="J59" s="44"/>
      <c r="K59" s="15">
        <v>1712</v>
      </c>
      <c r="L59" s="15">
        <v>1913</v>
      </c>
      <c r="M59" s="15">
        <v>2416</v>
      </c>
      <c r="N59" s="15">
        <v>2134</v>
      </c>
      <c r="O59" s="15">
        <v>2596</v>
      </c>
      <c r="P59" s="15">
        <v>2623</v>
      </c>
      <c r="Q59" s="15">
        <v>2722</v>
      </c>
      <c r="R59" s="15">
        <v>2611</v>
      </c>
      <c r="S59" s="15">
        <v>2943</v>
      </c>
      <c r="T59" s="15">
        <v>2198</v>
      </c>
      <c r="U59" s="15">
        <v>3133</v>
      </c>
      <c r="V59" s="15">
        <v>1537</v>
      </c>
      <c r="W59" s="15">
        <v>1021</v>
      </c>
      <c r="X59" s="11">
        <v>1021</v>
      </c>
      <c r="Y59" s="11">
        <v>1024</v>
      </c>
      <c r="Z59" s="11">
        <v>1026</v>
      </c>
      <c r="AA59" s="11">
        <v>1028</v>
      </c>
      <c r="AB59" s="8"/>
    </row>
    <row r="60" spans="2:29" ht="45" hidden="1" customHeight="1">
      <c r="B60" s="44"/>
      <c r="C60" s="37"/>
      <c r="D60" s="37"/>
      <c r="E60" s="9" t="s">
        <v>59</v>
      </c>
      <c r="F60" s="52">
        <v>179.7</v>
      </c>
      <c r="G60" s="52"/>
      <c r="H60" s="52"/>
      <c r="I60" s="44">
        <v>287.2</v>
      </c>
      <c r="J60" s="44"/>
      <c r="K60" s="15">
        <v>105.3</v>
      </c>
      <c r="L60" s="15"/>
      <c r="M60" s="15">
        <v>141.1</v>
      </c>
      <c r="N60" s="15"/>
      <c r="O60" s="15">
        <v>107.5</v>
      </c>
      <c r="P60" s="15"/>
      <c r="Q60" s="15">
        <v>104.9</v>
      </c>
      <c r="R60" s="15"/>
      <c r="S60" s="15">
        <v>108.1</v>
      </c>
      <c r="T60" s="15"/>
      <c r="U60" s="15">
        <v>106.5</v>
      </c>
      <c r="V60" s="15"/>
      <c r="W60" s="15"/>
      <c r="X60" s="11"/>
      <c r="Y60" s="11"/>
      <c r="Z60" s="11"/>
      <c r="AA60" s="11"/>
      <c r="AB60" s="8"/>
    </row>
    <row r="61" spans="2:29" ht="25.5" customHeight="1">
      <c r="B61" s="18"/>
      <c r="C61" s="54" t="s">
        <v>60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11"/>
      <c r="Y61" s="11"/>
      <c r="Z61" s="11"/>
      <c r="AA61" s="11"/>
      <c r="AB61" s="8"/>
    </row>
    <row r="62" spans="2:29" ht="105.75" customHeight="1">
      <c r="B62" s="18">
        <v>30</v>
      </c>
      <c r="C62" s="42" t="s">
        <v>125</v>
      </c>
      <c r="D62" s="43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1">
        <v>0</v>
      </c>
      <c r="Y62" s="11">
        <v>2</v>
      </c>
      <c r="Z62" s="11">
        <v>2</v>
      </c>
      <c r="AA62" s="11">
        <v>2</v>
      </c>
      <c r="AB62" s="8"/>
    </row>
    <row r="63" spans="2:29" ht="99" customHeight="1">
      <c r="B63" s="15">
        <v>31</v>
      </c>
      <c r="C63" s="37" t="s">
        <v>124</v>
      </c>
      <c r="D63" s="37"/>
      <c r="E63" s="15" t="s">
        <v>61</v>
      </c>
      <c r="F63" s="36">
        <v>0</v>
      </c>
      <c r="G63" s="36"/>
      <c r="H63" s="36"/>
      <c r="I63" s="44">
        <v>3</v>
      </c>
      <c r="J63" s="44"/>
      <c r="K63" s="15">
        <v>5</v>
      </c>
      <c r="L63" s="15">
        <v>0</v>
      </c>
      <c r="M63" s="15">
        <v>5</v>
      </c>
      <c r="N63" s="15">
        <v>1</v>
      </c>
      <c r="O63" s="15">
        <v>3</v>
      </c>
      <c r="P63" s="15">
        <v>0</v>
      </c>
      <c r="Q63" s="15">
        <v>3</v>
      </c>
      <c r="R63" s="15">
        <v>0</v>
      </c>
      <c r="S63" s="15">
        <v>3</v>
      </c>
      <c r="T63" s="15">
        <v>0</v>
      </c>
      <c r="U63" s="15">
        <v>3</v>
      </c>
      <c r="V63" s="15">
        <v>0</v>
      </c>
      <c r="W63" s="15">
        <v>0</v>
      </c>
      <c r="X63" s="11">
        <v>2</v>
      </c>
      <c r="Y63" s="11">
        <v>2</v>
      </c>
      <c r="Z63" s="11">
        <v>2</v>
      </c>
      <c r="AA63" s="11">
        <v>3</v>
      </c>
      <c r="AB63" s="31"/>
      <c r="AC63" s="8"/>
    </row>
    <row r="64" spans="2:29" ht="45.75" customHeight="1">
      <c r="B64" s="15">
        <v>32</v>
      </c>
      <c r="C64" s="37" t="s">
        <v>62</v>
      </c>
      <c r="D64" s="37"/>
      <c r="E64" s="15" t="s">
        <v>61</v>
      </c>
      <c r="F64" s="36">
        <v>0</v>
      </c>
      <c r="G64" s="36"/>
      <c r="H64" s="36"/>
      <c r="I64" s="44">
        <v>0</v>
      </c>
      <c r="J64" s="44"/>
      <c r="K64" s="15">
        <v>2</v>
      </c>
      <c r="L64" s="15">
        <v>2</v>
      </c>
      <c r="M64" s="15">
        <v>1</v>
      </c>
      <c r="N64" s="15">
        <v>1</v>
      </c>
      <c r="O64" s="15">
        <v>1</v>
      </c>
      <c r="P64" s="15">
        <v>0</v>
      </c>
      <c r="Q64" s="15" t="s">
        <v>63</v>
      </c>
      <c r="R64" s="15">
        <v>0</v>
      </c>
      <c r="S64" s="15" t="s">
        <v>63</v>
      </c>
      <c r="T64" s="15">
        <v>0</v>
      </c>
      <c r="U64" s="15" t="s">
        <v>63</v>
      </c>
      <c r="V64" s="15">
        <v>0</v>
      </c>
      <c r="W64" s="15">
        <v>0</v>
      </c>
      <c r="X64" s="11">
        <v>0</v>
      </c>
      <c r="Y64" s="11">
        <v>0</v>
      </c>
      <c r="Z64" s="11">
        <v>1</v>
      </c>
      <c r="AA64" s="11">
        <v>1</v>
      </c>
    </row>
    <row r="65" spans="2:27" ht="51" customHeight="1">
      <c r="B65" s="15">
        <v>33</v>
      </c>
      <c r="C65" s="37" t="s">
        <v>64</v>
      </c>
      <c r="D65" s="37"/>
      <c r="E65" s="15" t="s">
        <v>65</v>
      </c>
      <c r="F65" s="46">
        <v>374.7</v>
      </c>
      <c r="G65" s="46"/>
      <c r="H65" s="46"/>
      <c r="I65" s="46">
        <v>3811</v>
      </c>
      <c r="J65" s="46"/>
      <c r="K65" s="24">
        <v>2016</v>
      </c>
      <c r="L65" s="24">
        <v>206</v>
      </c>
      <c r="M65" s="24"/>
      <c r="N65" s="24"/>
      <c r="O65" s="24">
        <v>400</v>
      </c>
      <c r="P65" s="24">
        <v>0</v>
      </c>
      <c r="Q65" s="24">
        <v>450</v>
      </c>
      <c r="R65" s="25">
        <v>104</v>
      </c>
      <c r="S65" s="15">
        <v>500</v>
      </c>
      <c r="T65" s="15">
        <v>240</v>
      </c>
      <c r="U65" s="15" t="s">
        <v>66</v>
      </c>
      <c r="V65" s="15">
        <v>138</v>
      </c>
      <c r="W65" s="15">
        <v>250</v>
      </c>
      <c r="X65" s="11">
        <v>250</v>
      </c>
      <c r="Y65" s="11">
        <v>250</v>
      </c>
      <c r="Z65" s="11">
        <v>250</v>
      </c>
      <c r="AA65" s="11">
        <v>300</v>
      </c>
    </row>
    <row r="66" spans="2:27" ht="26.25" customHeight="1">
      <c r="B66" s="18"/>
      <c r="C66" s="56" t="s">
        <v>67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1"/>
      <c r="Y66" s="11"/>
      <c r="Z66" s="11"/>
      <c r="AA66" s="11"/>
    </row>
    <row r="67" spans="2:27" ht="75.75" customHeight="1">
      <c r="B67" s="18">
        <v>34</v>
      </c>
      <c r="C67" s="37" t="s">
        <v>68</v>
      </c>
      <c r="D67" s="37"/>
      <c r="E67" s="12"/>
      <c r="F67" s="12"/>
      <c r="G67" s="12"/>
      <c r="H67" s="9"/>
      <c r="I67" s="45"/>
      <c r="J67" s="45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1"/>
      <c r="Y67" s="11"/>
      <c r="Z67" s="11"/>
      <c r="AA67" s="11"/>
    </row>
    <row r="68" spans="2:27" ht="16.5" customHeight="1">
      <c r="B68" s="15">
        <v>35</v>
      </c>
      <c r="C68" s="37" t="s">
        <v>69</v>
      </c>
      <c r="D68" s="37"/>
      <c r="E68" s="12" t="s">
        <v>70</v>
      </c>
      <c r="F68" s="12"/>
      <c r="G68" s="12"/>
      <c r="H68" s="9">
        <v>13</v>
      </c>
      <c r="I68" s="45">
        <v>6</v>
      </c>
      <c r="J68" s="45"/>
      <c r="K68" s="9">
        <v>5</v>
      </c>
      <c r="L68" s="9"/>
      <c r="M68" s="9">
        <v>5</v>
      </c>
      <c r="N68" s="9"/>
      <c r="O68" s="9">
        <v>5</v>
      </c>
      <c r="P68" s="9">
        <v>0</v>
      </c>
      <c r="Q68" s="9">
        <v>5</v>
      </c>
      <c r="R68" s="9">
        <v>1</v>
      </c>
      <c r="S68" s="9">
        <v>5</v>
      </c>
      <c r="T68" s="9">
        <v>0</v>
      </c>
      <c r="U68" s="12">
        <v>6</v>
      </c>
      <c r="V68" s="12">
        <v>1</v>
      </c>
      <c r="W68" s="9">
        <v>2</v>
      </c>
      <c r="X68" s="11">
        <v>2</v>
      </c>
      <c r="Y68" s="11">
        <v>2</v>
      </c>
      <c r="Z68" s="11">
        <v>2</v>
      </c>
      <c r="AA68" s="11">
        <v>2</v>
      </c>
    </row>
    <row r="69" spans="2:27" ht="19.5" customHeight="1">
      <c r="B69" s="15">
        <v>36</v>
      </c>
      <c r="C69" s="37" t="s">
        <v>71</v>
      </c>
      <c r="D69" s="37"/>
      <c r="E69" s="12" t="s">
        <v>70</v>
      </c>
      <c r="F69" s="12"/>
      <c r="G69" s="12"/>
      <c r="H69" s="9">
        <v>3</v>
      </c>
      <c r="I69" s="45"/>
      <c r="J69" s="45"/>
      <c r="K69" s="9">
        <v>1</v>
      </c>
      <c r="L69" s="9"/>
      <c r="M69" s="9">
        <v>1</v>
      </c>
      <c r="N69" s="9"/>
      <c r="O69" s="9">
        <v>1</v>
      </c>
      <c r="P69" s="9">
        <v>0</v>
      </c>
      <c r="Q69" s="9">
        <v>2</v>
      </c>
      <c r="R69" s="9"/>
      <c r="S69" s="9">
        <v>2</v>
      </c>
      <c r="T69" s="9">
        <v>1</v>
      </c>
      <c r="U69" s="12">
        <v>2</v>
      </c>
      <c r="V69" s="12"/>
      <c r="W69" s="9"/>
      <c r="X69" s="11">
        <v>1</v>
      </c>
      <c r="Y69" s="11"/>
      <c r="Z69" s="11">
        <v>1</v>
      </c>
      <c r="AA69" s="11"/>
    </row>
    <row r="70" spans="2:27" ht="18" customHeight="1">
      <c r="B70" s="15">
        <v>37</v>
      </c>
      <c r="C70" s="37" t="s">
        <v>72</v>
      </c>
      <c r="D70" s="37"/>
      <c r="E70" s="12" t="s">
        <v>70</v>
      </c>
      <c r="F70" s="12"/>
      <c r="G70" s="12"/>
      <c r="H70" s="9"/>
      <c r="I70" s="45">
        <v>1</v>
      </c>
      <c r="J70" s="45"/>
      <c r="K70" s="9">
        <v>1</v>
      </c>
      <c r="L70" s="9"/>
      <c r="M70" s="9"/>
      <c r="N70" s="9"/>
      <c r="O70" s="9">
        <v>1</v>
      </c>
      <c r="P70" s="9">
        <v>0</v>
      </c>
      <c r="Q70" s="9"/>
      <c r="R70" s="9"/>
      <c r="S70" s="9">
        <v>1</v>
      </c>
      <c r="T70" s="9">
        <v>0</v>
      </c>
      <c r="U70" s="12"/>
      <c r="V70" s="12">
        <v>0</v>
      </c>
      <c r="W70" s="9">
        <v>1</v>
      </c>
      <c r="X70" s="11"/>
      <c r="Y70" s="11">
        <v>1</v>
      </c>
      <c r="Z70" s="11"/>
      <c r="AA70" s="11">
        <v>1</v>
      </c>
    </row>
    <row r="71" spans="2:27" ht="77.25" customHeight="1">
      <c r="B71" s="15">
        <v>38</v>
      </c>
      <c r="C71" s="37" t="s">
        <v>73</v>
      </c>
      <c r="D71" s="37"/>
      <c r="E71" s="12" t="s">
        <v>74</v>
      </c>
      <c r="F71" s="12"/>
      <c r="G71" s="12"/>
      <c r="H71" s="9"/>
      <c r="I71" s="45"/>
      <c r="J71" s="45"/>
      <c r="K71" s="9"/>
      <c r="L71" s="9"/>
      <c r="M71" s="9"/>
      <c r="N71" s="9"/>
      <c r="O71" s="9"/>
      <c r="P71" s="9"/>
      <c r="Q71" s="9"/>
      <c r="R71" s="9"/>
      <c r="S71" s="9">
        <v>27.1</v>
      </c>
      <c r="T71" s="9">
        <v>32.1</v>
      </c>
      <c r="U71" s="9">
        <v>27.3</v>
      </c>
      <c r="V71" s="9">
        <v>0</v>
      </c>
      <c r="W71" s="12">
        <v>30.3</v>
      </c>
      <c r="X71" s="12">
        <v>32.200000000000003</v>
      </c>
      <c r="Y71" s="9">
        <v>33</v>
      </c>
      <c r="Z71" s="9">
        <v>34</v>
      </c>
      <c r="AA71" s="9">
        <v>35</v>
      </c>
    </row>
    <row r="72" spans="2:27" ht="69" customHeight="1">
      <c r="B72" s="15">
        <v>39</v>
      </c>
      <c r="C72" s="37" t="s">
        <v>75</v>
      </c>
      <c r="D72" s="37"/>
      <c r="E72" s="12" t="s">
        <v>76</v>
      </c>
      <c r="F72" s="12"/>
      <c r="G72" s="12"/>
      <c r="H72" s="9"/>
      <c r="I72" s="45"/>
      <c r="J72" s="45"/>
      <c r="K72" s="9"/>
      <c r="L72" s="9"/>
      <c r="M72" s="9"/>
      <c r="N72" s="9"/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12">
        <v>0</v>
      </c>
      <c r="V72" s="12">
        <v>0</v>
      </c>
      <c r="W72" s="9">
        <v>0</v>
      </c>
      <c r="X72" s="11">
        <v>0</v>
      </c>
      <c r="Y72" s="11">
        <v>0</v>
      </c>
      <c r="Z72" s="11">
        <v>0</v>
      </c>
      <c r="AA72" s="11">
        <v>0</v>
      </c>
    </row>
    <row r="73" spans="2:27" ht="24" customHeight="1">
      <c r="B73" s="15"/>
      <c r="C73" s="37"/>
      <c r="D73" s="37"/>
      <c r="E73" s="45"/>
      <c r="F73" s="45"/>
      <c r="G73" s="45"/>
      <c r="H73" s="9"/>
      <c r="I73" s="45"/>
      <c r="J73" s="45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1"/>
      <c r="Y73" s="11"/>
      <c r="Z73" s="11"/>
      <c r="AA73" s="11"/>
    </row>
    <row r="74" spans="2:27" ht="15.75">
      <c r="B74" s="18"/>
      <c r="C74" s="45" t="s">
        <v>126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11"/>
      <c r="Y74" s="11"/>
      <c r="Z74" s="11"/>
      <c r="AA74" s="11"/>
    </row>
    <row r="75" spans="2:27" ht="103.5" customHeight="1">
      <c r="B75" s="15">
        <v>40</v>
      </c>
      <c r="C75" s="37" t="s">
        <v>77</v>
      </c>
      <c r="D75" s="37"/>
      <c r="E75" s="9" t="s">
        <v>78</v>
      </c>
      <c r="F75" s="23"/>
      <c r="G75" s="23"/>
      <c r="H75" s="23"/>
      <c r="I75" s="35"/>
      <c r="J75" s="35"/>
      <c r="K75" s="18"/>
      <c r="L75" s="18"/>
      <c r="M75" s="18">
        <v>7.6</v>
      </c>
      <c r="N75" s="18">
        <v>50</v>
      </c>
      <c r="O75" s="18">
        <v>34.299999999999997</v>
      </c>
      <c r="P75" s="18">
        <v>75</v>
      </c>
      <c r="Q75" s="18">
        <v>59.2</v>
      </c>
      <c r="R75" s="18">
        <v>53.9</v>
      </c>
      <c r="S75" s="18">
        <v>82.8</v>
      </c>
      <c r="T75" s="18">
        <v>63.9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</row>
    <row r="76" spans="2:27" ht="126" customHeight="1">
      <c r="B76" s="15">
        <v>41</v>
      </c>
      <c r="C76" s="37" t="s">
        <v>79</v>
      </c>
      <c r="D76" s="37"/>
      <c r="E76" s="9" t="s">
        <v>78</v>
      </c>
      <c r="F76" s="12"/>
      <c r="G76" s="23"/>
      <c r="H76" s="23"/>
      <c r="I76" s="35"/>
      <c r="J76" s="35"/>
      <c r="K76" s="18"/>
      <c r="L76" s="18"/>
      <c r="M76" s="18"/>
      <c r="N76" s="18"/>
      <c r="O76" s="18">
        <v>67</v>
      </c>
      <c r="P76" s="18">
        <v>0</v>
      </c>
      <c r="Q76" s="18">
        <v>43</v>
      </c>
      <c r="R76" s="18">
        <v>0</v>
      </c>
      <c r="S76" s="18">
        <v>64</v>
      </c>
      <c r="T76" s="18">
        <v>0</v>
      </c>
      <c r="U76" s="18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</row>
    <row r="77" spans="2:27" ht="49.5" customHeight="1">
      <c r="B77" s="15">
        <v>42</v>
      </c>
      <c r="C77" s="50" t="s">
        <v>80</v>
      </c>
      <c r="D77" s="51"/>
      <c r="E77" s="15"/>
      <c r="F77" s="23"/>
      <c r="G77" s="23"/>
      <c r="H77" s="23"/>
      <c r="I77" s="35"/>
      <c r="J77" s="35"/>
      <c r="K77" s="18"/>
      <c r="L77" s="18"/>
      <c r="M77" s="18"/>
      <c r="N77" s="18">
        <v>50</v>
      </c>
      <c r="O77" s="18">
        <v>50</v>
      </c>
      <c r="P77" s="18">
        <v>50</v>
      </c>
      <c r="Q77" s="18">
        <v>50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1">
        <v>0</v>
      </c>
      <c r="Y77" s="11">
        <v>0</v>
      </c>
      <c r="Z77" s="11">
        <v>0</v>
      </c>
      <c r="AA77" s="11">
        <v>0</v>
      </c>
    </row>
    <row r="78" spans="2:27" ht="60.75" customHeight="1">
      <c r="B78" s="15">
        <v>43</v>
      </c>
      <c r="C78" s="37" t="s">
        <v>81</v>
      </c>
      <c r="D78" s="37"/>
      <c r="E78" s="15"/>
      <c r="F78" s="23"/>
      <c r="G78" s="23"/>
      <c r="H78" s="23"/>
      <c r="I78" s="35"/>
      <c r="J78" s="35"/>
      <c r="K78" s="18"/>
      <c r="L78" s="18"/>
      <c r="M78" s="18" t="s">
        <v>48</v>
      </c>
      <c r="N78" s="18"/>
      <c r="O78" s="18" t="s">
        <v>48</v>
      </c>
      <c r="P78" s="18"/>
      <c r="Q78" s="18" t="s">
        <v>48</v>
      </c>
      <c r="R78" s="18"/>
      <c r="S78" s="18" t="s">
        <v>48</v>
      </c>
      <c r="T78" s="18"/>
      <c r="U78" s="18" t="s">
        <v>48</v>
      </c>
      <c r="V78" s="18"/>
      <c r="W78" s="18">
        <v>0</v>
      </c>
      <c r="X78" s="11">
        <v>0</v>
      </c>
      <c r="Y78" s="11">
        <v>0</v>
      </c>
      <c r="Z78" s="11">
        <v>0</v>
      </c>
      <c r="AA78" s="11">
        <v>0</v>
      </c>
    </row>
    <row r="79" spans="2:27" ht="91.5" customHeight="1">
      <c r="B79" s="15">
        <v>44</v>
      </c>
      <c r="C79" s="37" t="s">
        <v>82</v>
      </c>
      <c r="D79" s="37"/>
      <c r="E79" s="15"/>
      <c r="F79" s="23"/>
      <c r="G79" s="23"/>
      <c r="H79" s="23"/>
      <c r="I79" s="35"/>
      <c r="J79" s="35"/>
      <c r="K79" s="18"/>
      <c r="L79" s="18"/>
      <c r="M79" s="18" t="s">
        <v>48</v>
      </c>
      <c r="N79" s="18"/>
      <c r="O79" s="18" t="s">
        <v>48</v>
      </c>
      <c r="P79" s="18"/>
      <c r="Q79" s="18" t="s">
        <v>48</v>
      </c>
      <c r="R79" s="18"/>
      <c r="S79" s="18" t="s">
        <v>48</v>
      </c>
      <c r="T79" s="18"/>
      <c r="U79" s="18" t="s">
        <v>48</v>
      </c>
      <c r="V79" s="18"/>
      <c r="W79" s="18">
        <v>0</v>
      </c>
      <c r="X79" s="11">
        <v>0</v>
      </c>
      <c r="Y79" s="11">
        <v>0</v>
      </c>
      <c r="Z79" s="11">
        <v>0</v>
      </c>
      <c r="AA79" s="11">
        <v>0</v>
      </c>
    </row>
    <row r="80" spans="2:27" ht="47.25" customHeight="1">
      <c r="B80" s="15">
        <v>45</v>
      </c>
      <c r="C80" s="37" t="s">
        <v>83</v>
      </c>
      <c r="D80" s="37"/>
      <c r="E80" s="15" t="s">
        <v>35</v>
      </c>
      <c r="F80" s="23" t="s">
        <v>84</v>
      </c>
      <c r="G80" s="23"/>
      <c r="H80" s="23"/>
      <c r="I80" s="35">
        <v>302</v>
      </c>
      <c r="J80" s="35"/>
      <c r="K80" s="18">
        <v>355</v>
      </c>
      <c r="L80" s="18">
        <v>355</v>
      </c>
      <c r="M80" s="18">
        <v>300</v>
      </c>
      <c r="N80" s="18">
        <v>300</v>
      </c>
      <c r="O80" s="18">
        <v>300</v>
      </c>
      <c r="P80" s="18">
        <v>300</v>
      </c>
      <c r="Q80" s="18">
        <v>300</v>
      </c>
      <c r="R80" s="18">
        <v>0</v>
      </c>
      <c r="S80" s="18">
        <v>300</v>
      </c>
      <c r="T80" s="18">
        <v>300</v>
      </c>
      <c r="U80" s="18">
        <v>300</v>
      </c>
      <c r="V80" s="18">
        <v>300</v>
      </c>
      <c r="W80" s="18">
        <v>100</v>
      </c>
      <c r="X80" s="11">
        <v>100</v>
      </c>
      <c r="Y80" s="11">
        <v>100</v>
      </c>
      <c r="Z80" s="11">
        <v>100</v>
      </c>
      <c r="AA80" s="11">
        <v>100</v>
      </c>
    </row>
    <row r="81" spans="2:27" ht="60.75" customHeight="1">
      <c r="B81" s="15">
        <v>46</v>
      </c>
      <c r="C81" s="37" t="s">
        <v>85</v>
      </c>
      <c r="D81" s="37"/>
      <c r="E81" s="15" t="s">
        <v>35</v>
      </c>
      <c r="F81" s="23" t="s">
        <v>86</v>
      </c>
      <c r="G81" s="23"/>
      <c r="H81" s="23"/>
      <c r="I81" s="35" t="s">
        <v>87</v>
      </c>
      <c r="J81" s="35"/>
      <c r="K81" s="18" t="s">
        <v>88</v>
      </c>
      <c r="L81" s="18">
        <v>0</v>
      </c>
      <c r="M81" s="18">
        <v>0</v>
      </c>
      <c r="N81" s="18">
        <v>0</v>
      </c>
      <c r="O81" s="18">
        <v>100</v>
      </c>
      <c r="P81" s="18">
        <v>0</v>
      </c>
      <c r="Q81" s="18">
        <v>200</v>
      </c>
      <c r="R81" s="18">
        <v>120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1">
        <v>0</v>
      </c>
      <c r="Y81" s="11">
        <v>0</v>
      </c>
      <c r="Z81" s="11">
        <v>0</v>
      </c>
      <c r="AA81" s="11">
        <v>0</v>
      </c>
    </row>
    <row r="82" spans="2:27" ht="78" customHeight="1">
      <c r="B82" s="15">
        <v>47</v>
      </c>
      <c r="C82" s="37" t="s">
        <v>89</v>
      </c>
      <c r="D82" s="37"/>
      <c r="E82" s="15"/>
      <c r="F82" s="23"/>
      <c r="G82" s="23"/>
      <c r="H82" s="23"/>
      <c r="I82" s="35"/>
      <c r="J82" s="35"/>
      <c r="K82" s="18"/>
      <c r="L82" s="18"/>
      <c r="M82" s="18"/>
      <c r="N82" s="18"/>
      <c r="O82" s="18">
        <v>3.6</v>
      </c>
      <c r="P82" s="18">
        <v>0</v>
      </c>
      <c r="Q82" s="18">
        <v>5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1">
        <v>0</v>
      </c>
      <c r="Y82" s="11">
        <v>0</v>
      </c>
      <c r="Z82" s="11">
        <v>0</v>
      </c>
      <c r="AA82" s="11">
        <v>0</v>
      </c>
    </row>
    <row r="83" spans="2:27" ht="40.5" customHeight="1">
      <c r="B83" s="15">
        <v>48</v>
      </c>
      <c r="C83" s="37" t="s">
        <v>90</v>
      </c>
      <c r="D83" s="37"/>
      <c r="E83" s="15"/>
      <c r="F83" s="23"/>
      <c r="G83" s="23"/>
      <c r="H83" s="23"/>
      <c r="I83" s="35"/>
      <c r="J83" s="35"/>
      <c r="K83" s="18"/>
      <c r="L83" s="18"/>
      <c r="M83" s="18">
        <v>3</v>
      </c>
      <c r="N83" s="18"/>
      <c r="O83" s="18">
        <v>3</v>
      </c>
      <c r="P83" s="18">
        <v>13</v>
      </c>
      <c r="Q83" s="18">
        <v>3</v>
      </c>
      <c r="R83" s="18">
        <v>3</v>
      </c>
      <c r="S83" s="18">
        <v>3</v>
      </c>
      <c r="T83" s="18"/>
      <c r="U83" s="18">
        <v>3</v>
      </c>
      <c r="V83" s="18"/>
      <c r="W83" s="18">
        <v>0</v>
      </c>
      <c r="X83" s="11">
        <v>0</v>
      </c>
      <c r="Y83" s="11">
        <v>0</v>
      </c>
      <c r="Z83" s="11">
        <v>0</v>
      </c>
      <c r="AA83" s="11">
        <v>0</v>
      </c>
    </row>
    <row r="84" spans="2:27" ht="40.5" customHeight="1">
      <c r="B84" s="30">
        <v>49</v>
      </c>
      <c r="C84" s="33" t="s">
        <v>175</v>
      </c>
      <c r="D84" s="34"/>
      <c r="E84" s="30"/>
      <c r="F84" s="23"/>
      <c r="G84" s="23"/>
      <c r="H84" s="23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>
        <v>300</v>
      </c>
      <c r="X84" s="11">
        <v>300</v>
      </c>
      <c r="Y84" s="11">
        <v>300</v>
      </c>
      <c r="Z84" s="11">
        <v>300</v>
      </c>
      <c r="AA84" s="11">
        <v>300</v>
      </c>
    </row>
    <row r="85" spans="2:27" ht="40.5" customHeight="1">
      <c r="B85" s="30">
        <v>50</v>
      </c>
      <c r="C85" s="33" t="s">
        <v>176</v>
      </c>
      <c r="D85" s="34"/>
      <c r="E85" s="30"/>
      <c r="F85" s="23"/>
      <c r="G85" s="23"/>
      <c r="H85" s="23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>
        <v>200</v>
      </c>
      <c r="X85" s="11">
        <v>200</v>
      </c>
      <c r="Y85" s="11">
        <v>200</v>
      </c>
      <c r="Z85" s="11">
        <v>200</v>
      </c>
      <c r="AA85" s="11">
        <v>200</v>
      </c>
    </row>
    <row r="86" spans="2:27" ht="36" customHeight="1">
      <c r="B86" s="15">
        <v>51</v>
      </c>
      <c r="C86" s="37" t="s">
        <v>91</v>
      </c>
      <c r="D86" s="37"/>
      <c r="E86" s="15" t="s">
        <v>92</v>
      </c>
      <c r="F86" s="23">
        <v>708</v>
      </c>
      <c r="G86" s="23"/>
      <c r="H86" s="23"/>
      <c r="I86" s="41">
        <v>923</v>
      </c>
      <c r="J86" s="41"/>
      <c r="K86" s="26">
        <v>930</v>
      </c>
      <c r="L86" s="26">
        <v>857</v>
      </c>
      <c r="M86" s="18">
        <v>930</v>
      </c>
      <c r="N86" s="18">
        <v>654</v>
      </c>
      <c r="O86" s="18">
        <v>930</v>
      </c>
      <c r="P86" s="18">
        <v>690</v>
      </c>
      <c r="Q86" s="18">
        <v>940</v>
      </c>
      <c r="R86" s="18">
        <v>817</v>
      </c>
      <c r="S86" s="18">
        <v>950</v>
      </c>
      <c r="T86" s="18">
        <v>704</v>
      </c>
      <c r="U86" s="18">
        <v>960</v>
      </c>
      <c r="V86" s="18">
        <v>1137</v>
      </c>
      <c r="W86" s="18">
        <v>1155</v>
      </c>
      <c r="X86" s="11">
        <v>1160</v>
      </c>
      <c r="Y86" s="11">
        <v>1170</v>
      </c>
      <c r="Z86" s="11">
        <v>1180</v>
      </c>
      <c r="AA86" s="11">
        <v>1200</v>
      </c>
    </row>
    <row r="87" spans="2:27" ht="40.5" customHeight="1">
      <c r="B87" s="15"/>
      <c r="C87" s="38" t="s">
        <v>157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</row>
    <row r="88" spans="2:27" ht="154.5" customHeight="1">
      <c r="B88" s="15">
        <v>52</v>
      </c>
      <c r="C88" s="37" t="s">
        <v>158</v>
      </c>
      <c r="D88" s="37"/>
      <c r="E88" s="9" t="s">
        <v>76</v>
      </c>
      <c r="F88" s="9"/>
      <c r="G88" s="9"/>
      <c r="H88" s="9"/>
      <c r="I88" s="9"/>
      <c r="J88" s="9"/>
      <c r="K88" s="9">
        <v>1.6</v>
      </c>
      <c r="L88" s="9">
        <v>1.6</v>
      </c>
      <c r="M88" s="9">
        <v>1.5</v>
      </c>
      <c r="N88" s="9">
        <v>1</v>
      </c>
      <c r="O88" s="9">
        <v>0.4</v>
      </c>
      <c r="P88" s="9">
        <v>0.4</v>
      </c>
      <c r="Q88" s="9">
        <v>0.4</v>
      </c>
      <c r="R88" s="9">
        <v>0.4</v>
      </c>
      <c r="S88" s="9">
        <v>0.4</v>
      </c>
      <c r="T88" s="9">
        <v>0.4</v>
      </c>
      <c r="U88" s="9">
        <v>0.4</v>
      </c>
      <c r="V88" s="9">
        <v>0.4</v>
      </c>
      <c r="W88" s="9">
        <v>0.4</v>
      </c>
      <c r="X88" s="9">
        <v>0.4</v>
      </c>
      <c r="Y88" s="9">
        <v>0.4</v>
      </c>
      <c r="Z88" s="9">
        <v>0.4</v>
      </c>
      <c r="AA88" s="9">
        <v>0.4</v>
      </c>
    </row>
    <row r="89" spans="2:27" ht="135.75" customHeight="1">
      <c r="B89" s="15">
        <v>53</v>
      </c>
      <c r="C89" s="42" t="s">
        <v>159</v>
      </c>
      <c r="D89" s="43"/>
      <c r="E89" s="9" t="s">
        <v>76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2:27" ht="40.5" customHeight="1">
      <c r="B90" s="15">
        <v>54</v>
      </c>
      <c r="C90" s="45" t="s">
        <v>160</v>
      </c>
      <c r="D90" s="45"/>
      <c r="E90" s="9" t="s">
        <v>76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2:27" ht="115.5" customHeight="1">
      <c r="B91" s="15">
        <v>55</v>
      </c>
      <c r="C91" s="42" t="s">
        <v>161</v>
      </c>
      <c r="D91" s="43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2:27" ht="43.5" customHeight="1">
      <c r="B92" s="15"/>
      <c r="C92" s="33" t="s">
        <v>162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spans="2:27" ht="115.5" customHeight="1">
      <c r="B93" s="15">
        <v>56</v>
      </c>
      <c r="C93" s="33" t="s">
        <v>163</v>
      </c>
      <c r="D93" s="34"/>
      <c r="E93" s="9" t="s">
        <v>38</v>
      </c>
      <c r="F93" s="9">
        <v>3514</v>
      </c>
      <c r="G93" s="9"/>
      <c r="H93" s="9"/>
      <c r="I93" s="9">
        <v>7650</v>
      </c>
      <c r="J93" s="9"/>
      <c r="K93" s="9">
        <v>9882</v>
      </c>
      <c r="L93" s="9">
        <v>4209</v>
      </c>
      <c r="M93" s="9">
        <v>4170</v>
      </c>
      <c r="N93" s="9">
        <v>3000</v>
      </c>
      <c r="O93" s="9">
        <v>3000</v>
      </c>
      <c r="P93" s="9">
        <v>5726</v>
      </c>
      <c r="Q93" s="9">
        <v>5638</v>
      </c>
      <c r="R93" s="9">
        <v>4609</v>
      </c>
      <c r="S93" s="9"/>
      <c r="T93" s="9"/>
      <c r="U93" s="9"/>
      <c r="V93" s="9"/>
      <c r="W93" s="9"/>
      <c r="X93" s="9"/>
      <c r="Y93" s="9"/>
      <c r="Z93" s="9"/>
      <c r="AA93" s="9"/>
    </row>
    <row r="94" spans="2:27" ht="73.5" customHeight="1">
      <c r="B94" s="15">
        <v>57</v>
      </c>
      <c r="C94" s="33" t="s">
        <v>164</v>
      </c>
      <c r="D94" s="34"/>
      <c r="E94" s="9" t="s">
        <v>38</v>
      </c>
      <c r="F94" s="9">
        <v>0</v>
      </c>
      <c r="G94" s="9"/>
      <c r="H94" s="9"/>
      <c r="I94" s="9">
        <v>0</v>
      </c>
      <c r="J94" s="9"/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2:27" ht="73.5" customHeight="1">
      <c r="B95" s="15">
        <v>58</v>
      </c>
      <c r="C95" s="33" t="s">
        <v>167</v>
      </c>
      <c r="D95" s="34"/>
      <c r="E95" s="9">
        <v>0</v>
      </c>
      <c r="F95" s="9">
        <v>0</v>
      </c>
      <c r="G95" s="9"/>
      <c r="H95" s="9"/>
      <c r="I95" s="9">
        <v>0</v>
      </c>
      <c r="J95" s="9"/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2:27" ht="15.75">
      <c r="B96" s="18"/>
      <c r="C96" s="44" t="s">
        <v>93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11"/>
      <c r="Y96" s="11"/>
      <c r="Z96" s="11"/>
      <c r="AA96" s="11"/>
    </row>
    <row r="97" spans="2:29" ht="29.25" customHeight="1">
      <c r="B97" s="15">
        <v>59</v>
      </c>
      <c r="C97" s="37" t="s">
        <v>54</v>
      </c>
      <c r="D97" s="37"/>
      <c r="E97" s="23" t="s">
        <v>38</v>
      </c>
      <c r="F97" s="23">
        <v>15453</v>
      </c>
      <c r="G97" s="36">
        <v>15453</v>
      </c>
      <c r="H97" s="36"/>
      <c r="I97" s="15">
        <v>15214</v>
      </c>
      <c r="J97" s="44">
        <v>15923</v>
      </c>
      <c r="K97" s="44"/>
      <c r="L97" s="15">
        <v>15114</v>
      </c>
      <c r="M97" s="15">
        <v>16130</v>
      </c>
      <c r="N97" s="15">
        <v>13961</v>
      </c>
      <c r="O97" s="15">
        <v>16654</v>
      </c>
      <c r="P97" s="15">
        <v>12708</v>
      </c>
      <c r="Q97" s="15">
        <v>17076</v>
      </c>
      <c r="R97" s="15">
        <v>12082</v>
      </c>
      <c r="S97" s="15">
        <v>17528</v>
      </c>
      <c r="T97" s="15">
        <v>12628</v>
      </c>
      <c r="U97" s="15">
        <v>17911</v>
      </c>
      <c r="V97" s="15">
        <v>13401</v>
      </c>
      <c r="W97" s="14">
        <v>12911</v>
      </c>
      <c r="X97" s="11">
        <v>13010</v>
      </c>
      <c r="Y97" s="11">
        <v>13067</v>
      </c>
      <c r="Z97" s="11">
        <v>13110</v>
      </c>
      <c r="AA97" s="11">
        <v>13160</v>
      </c>
    </row>
    <row r="98" spans="2:29" ht="84.75" customHeight="1">
      <c r="B98" s="15">
        <v>60</v>
      </c>
      <c r="C98" s="50" t="s">
        <v>94</v>
      </c>
      <c r="D98" s="51"/>
      <c r="E98" s="23" t="s">
        <v>20</v>
      </c>
      <c r="F98" s="23"/>
      <c r="G98" s="23"/>
      <c r="H98" s="26"/>
      <c r="I98" s="41"/>
      <c r="J98" s="41"/>
      <c r="K98" s="26"/>
      <c r="L98" s="26"/>
      <c r="M98" s="18"/>
      <c r="N98" s="18"/>
      <c r="O98" s="18">
        <v>90</v>
      </c>
      <c r="P98" s="18">
        <v>83.6</v>
      </c>
      <c r="Q98" s="18">
        <v>90.5</v>
      </c>
      <c r="R98" s="18">
        <v>86.9</v>
      </c>
      <c r="S98" s="18">
        <v>91</v>
      </c>
      <c r="T98" s="18">
        <v>89.3</v>
      </c>
      <c r="U98" s="18">
        <v>91.5</v>
      </c>
      <c r="V98" s="18">
        <v>92</v>
      </c>
      <c r="W98" s="18">
        <v>92.8</v>
      </c>
      <c r="X98" s="11">
        <v>93</v>
      </c>
      <c r="Y98" s="11">
        <v>93.1</v>
      </c>
      <c r="Z98" s="11">
        <v>93.2</v>
      </c>
      <c r="AA98" s="11">
        <v>93.5</v>
      </c>
    </row>
    <row r="99" spans="2:29" ht="91.5" customHeight="1">
      <c r="B99" s="15">
        <v>61</v>
      </c>
      <c r="C99" s="37" t="s">
        <v>95</v>
      </c>
      <c r="D99" s="37"/>
      <c r="E99" s="12" t="s">
        <v>20</v>
      </c>
      <c r="F99" s="23"/>
      <c r="G99" s="23"/>
      <c r="H99" s="26"/>
      <c r="I99" s="41"/>
      <c r="J99" s="41"/>
      <c r="K99" s="26"/>
      <c r="L99" s="26"/>
      <c r="M99" s="18"/>
      <c r="N99" s="18"/>
      <c r="O99" s="18"/>
      <c r="P99" s="18"/>
      <c r="Q99" s="18"/>
      <c r="R99" s="18"/>
      <c r="S99" s="18">
        <v>50</v>
      </c>
      <c r="T99" s="18">
        <v>100</v>
      </c>
      <c r="U99" s="18">
        <v>80</v>
      </c>
      <c r="V99" s="18">
        <v>100</v>
      </c>
      <c r="W99" s="18">
        <v>100</v>
      </c>
      <c r="X99" s="11">
        <v>100</v>
      </c>
      <c r="Y99" s="11">
        <v>100</v>
      </c>
      <c r="Z99" s="11">
        <v>100</v>
      </c>
      <c r="AA99" s="11">
        <v>100</v>
      </c>
    </row>
    <row r="100" spans="2:29" ht="94.5" customHeight="1">
      <c r="B100" s="15">
        <v>62</v>
      </c>
      <c r="C100" s="37" t="s">
        <v>96</v>
      </c>
      <c r="D100" s="37"/>
      <c r="E100" s="12" t="s">
        <v>165</v>
      </c>
      <c r="F100" s="23"/>
      <c r="G100" s="23"/>
      <c r="H100" s="26"/>
      <c r="I100" s="41"/>
      <c r="J100" s="41"/>
      <c r="K100" s="26"/>
      <c r="L100" s="26"/>
      <c r="M100" s="18"/>
      <c r="N100" s="18"/>
      <c r="O100" s="18"/>
      <c r="P100" s="18"/>
      <c r="Q100" s="18">
        <v>400</v>
      </c>
      <c r="R100" s="18">
        <v>0</v>
      </c>
      <c r="S100" s="18">
        <v>400</v>
      </c>
      <c r="T100" s="18">
        <v>0</v>
      </c>
      <c r="U100" s="18">
        <v>200</v>
      </c>
      <c r="V100" s="18">
        <v>0</v>
      </c>
      <c r="W100" s="18">
        <v>0</v>
      </c>
      <c r="X100" s="11">
        <v>0</v>
      </c>
      <c r="Y100" s="11">
        <v>0</v>
      </c>
      <c r="Z100" s="11">
        <v>0</v>
      </c>
      <c r="AA100" s="11">
        <v>0</v>
      </c>
      <c r="AB100" s="31"/>
      <c r="AC100" s="8"/>
    </row>
    <row r="101" spans="2:29" ht="25.5" customHeight="1">
      <c r="B101" s="15"/>
      <c r="C101" s="55" t="s">
        <v>119</v>
      </c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11"/>
      <c r="Y101" s="11"/>
      <c r="Z101" s="11"/>
      <c r="AA101" s="11"/>
    </row>
    <row r="102" spans="2:29" ht="60" customHeight="1">
      <c r="B102" s="15">
        <v>63</v>
      </c>
      <c r="C102" s="37" t="s">
        <v>97</v>
      </c>
      <c r="D102" s="37"/>
      <c r="E102" s="23" t="s">
        <v>20</v>
      </c>
      <c r="F102" s="23"/>
      <c r="G102" s="23"/>
      <c r="H102" s="26"/>
      <c r="I102" s="41"/>
      <c r="J102" s="41"/>
      <c r="K102" s="26"/>
      <c r="L102" s="26"/>
      <c r="M102" s="18"/>
      <c r="N102" s="18"/>
      <c r="O102" s="18">
        <v>100</v>
      </c>
      <c r="P102" s="18">
        <v>103.9</v>
      </c>
      <c r="Q102" s="18">
        <v>100</v>
      </c>
      <c r="R102" s="18">
        <v>100</v>
      </c>
      <c r="S102" s="18">
        <v>100</v>
      </c>
      <c r="T102" s="18">
        <v>100</v>
      </c>
      <c r="U102" s="18">
        <v>100</v>
      </c>
      <c r="V102" s="18">
        <v>100</v>
      </c>
      <c r="W102" s="18">
        <v>100</v>
      </c>
      <c r="X102" s="11">
        <v>100</v>
      </c>
      <c r="Y102" s="11">
        <v>100</v>
      </c>
      <c r="Z102" s="11">
        <v>100</v>
      </c>
      <c r="AA102" s="11">
        <v>100</v>
      </c>
    </row>
    <row r="103" spans="2:29" ht="48" customHeight="1">
      <c r="B103" s="15">
        <v>64</v>
      </c>
      <c r="C103" s="37" t="s">
        <v>98</v>
      </c>
      <c r="D103" s="37"/>
      <c r="E103" s="23" t="s">
        <v>99</v>
      </c>
      <c r="F103" s="23"/>
      <c r="G103" s="23"/>
      <c r="H103" s="26"/>
      <c r="I103" s="41"/>
      <c r="J103" s="41"/>
      <c r="K103" s="26"/>
      <c r="L103" s="26"/>
      <c r="M103" s="18"/>
      <c r="N103" s="18"/>
      <c r="O103" s="18">
        <v>10</v>
      </c>
      <c r="P103" s="18">
        <v>6.4</v>
      </c>
      <c r="Q103" s="18">
        <v>10</v>
      </c>
      <c r="R103" s="18">
        <v>2.1</v>
      </c>
      <c r="S103" s="18">
        <v>10</v>
      </c>
      <c r="T103" s="18">
        <v>19.100000000000001</v>
      </c>
      <c r="U103" s="18">
        <v>10</v>
      </c>
      <c r="V103" s="18">
        <v>21.4</v>
      </c>
      <c r="W103" s="18">
        <v>10</v>
      </c>
      <c r="X103" s="11">
        <v>10</v>
      </c>
      <c r="Y103" s="11">
        <v>10</v>
      </c>
      <c r="Z103" s="11">
        <v>10</v>
      </c>
      <c r="AA103" s="11">
        <v>10</v>
      </c>
    </row>
    <row r="104" spans="2:29" ht="44.25" customHeight="1">
      <c r="B104" s="15">
        <v>65</v>
      </c>
      <c r="C104" s="37" t="s">
        <v>100</v>
      </c>
      <c r="D104" s="37"/>
      <c r="E104" s="23" t="s">
        <v>99</v>
      </c>
      <c r="F104" s="23"/>
      <c r="G104" s="23"/>
      <c r="H104" s="26"/>
      <c r="I104" s="41"/>
      <c r="J104" s="41"/>
      <c r="K104" s="26"/>
      <c r="L104" s="26"/>
      <c r="M104" s="18"/>
      <c r="N104" s="18"/>
      <c r="O104" s="18">
        <v>10</v>
      </c>
      <c r="P104" s="18">
        <v>10</v>
      </c>
      <c r="Q104" s="18">
        <v>10</v>
      </c>
      <c r="R104" s="18">
        <v>0</v>
      </c>
      <c r="S104" s="18">
        <v>10</v>
      </c>
      <c r="T104" s="18">
        <v>10</v>
      </c>
      <c r="U104" s="18">
        <v>10</v>
      </c>
      <c r="V104" s="18">
        <v>0</v>
      </c>
      <c r="W104" s="18">
        <v>10</v>
      </c>
      <c r="X104" s="11">
        <v>10</v>
      </c>
      <c r="Y104" s="11">
        <v>10</v>
      </c>
      <c r="Z104" s="11">
        <v>10</v>
      </c>
      <c r="AA104" s="11">
        <v>10</v>
      </c>
    </row>
    <row r="105" spans="2:29" ht="34.5" customHeight="1">
      <c r="B105" s="15">
        <v>66</v>
      </c>
      <c r="C105" s="37" t="s">
        <v>101</v>
      </c>
      <c r="D105" s="37"/>
      <c r="E105" s="23" t="s">
        <v>102</v>
      </c>
      <c r="F105" s="23"/>
      <c r="G105" s="23"/>
      <c r="H105" s="26"/>
      <c r="I105" s="41"/>
      <c r="J105" s="41"/>
      <c r="K105" s="26">
        <v>1</v>
      </c>
      <c r="L105" s="26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1"/>
      <c r="Y105" s="11"/>
      <c r="Z105" s="11"/>
      <c r="AA105" s="11"/>
    </row>
    <row r="106" spans="2:29" ht="48.75" customHeight="1">
      <c r="B106" s="27">
        <v>67</v>
      </c>
      <c r="C106" s="37" t="s">
        <v>103</v>
      </c>
      <c r="D106" s="37"/>
      <c r="E106" s="23" t="s">
        <v>20</v>
      </c>
      <c r="F106" s="23"/>
      <c r="G106" s="23"/>
      <c r="H106" s="26"/>
      <c r="I106" s="41"/>
      <c r="J106" s="41"/>
      <c r="K106" s="26"/>
      <c r="L106" s="26"/>
      <c r="M106" s="18"/>
      <c r="N106" s="18"/>
      <c r="O106" s="18">
        <v>25</v>
      </c>
      <c r="P106" s="18">
        <v>31.1</v>
      </c>
      <c r="Q106" s="18">
        <v>25</v>
      </c>
      <c r="R106" s="18">
        <v>30.9</v>
      </c>
      <c r="S106" s="18">
        <v>25</v>
      </c>
      <c r="T106" s="18">
        <v>31.2</v>
      </c>
      <c r="U106" s="18">
        <v>25</v>
      </c>
      <c r="V106" s="18">
        <v>31</v>
      </c>
      <c r="W106" s="18">
        <v>25</v>
      </c>
      <c r="X106" s="11">
        <v>25</v>
      </c>
      <c r="Y106" s="11">
        <v>25</v>
      </c>
      <c r="Z106" s="11">
        <v>25</v>
      </c>
      <c r="AA106" s="11">
        <v>25</v>
      </c>
    </row>
    <row r="107" spans="2:29" ht="30" customHeight="1">
      <c r="B107" s="15">
        <v>68</v>
      </c>
      <c r="C107" s="37" t="s">
        <v>104</v>
      </c>
      <c r="D107" s="37"/>
      <c r="E107" s="23" t="s">
        <v>20</v>
      </c>
      <c r="F107" s="23"/>
      <c r="G107" s="23"/>
      <c r="H107" s="26"/>
      <c r="I107" s="41"/>
      <c r="J107" s="41"/>
      <c r="K107" s="26"/>
      <c r="L107" s="26"/>
      <c r="M107" s="18"/>
      <c r="N107" s="18"/>
      <c r="O107" s="18">
        <v>6</v>
      </c>
      <c r="P107" s="18">
        <v>6.2</v>
      </c>
      <c r="Q107" s="18">
        <v>6</v>
      </c>
      <c r="R107" s="18">
        <v>6.8</v>
      </c>
      <c r="S107" s="18">
        <v>7</v>
      </c>
      <c r="T107" s="18">
        <v>6.2</v>
      </c>
      <c r="U107" s="18">
        <v>7</v>
      </c>
      <c r="V107" s="18">
        <v>2</v>
      </c>
      <c r="W107" s="18"/>
      <c r="X107" s="11"/>
      <c r="Y107" s="11"/>
      <c r="Z107" s="11"/>
      <c r="AA107" s="11"/>
    </row>
    <row r="108" spans="2:29" ht="51" customHeight="1">
      <c r="B108" s="15">
        <v>69</v>
      </c>
      <c r="C108" s="37" t="s">
        <v>105</v>
      </c>
      <c r="D108" s="37"/>
      <c r="E108" s="23" t="s">
        <v>20</v>
      </c>
      <c r="F108" s="23"/>
      <c r="G108" s="23"/>
      <c r="H108" s="26"/>
      <c r="I108" s="41"/>
      <c r="J108" s="41"/>
      <c r="K108" s="26"/>
      <c r="L108" s="26"/>
      <c r="M108" s="18"/>
      <c r="N108" s="18"/>
      <c r="O108" s="18">
        <v>1.2</v>
      </c>
      <c r="P108" s="18">
        <v>9.5</v>
      </c>
      <c r="Q108" s="18">
        <v>1.3</v>
      </c>
      <c r="R108" s="18">
        <v>9.4</v>
      </c>
      <c r="S108" s="18">
        <v>1.3</v>
      </c>
      <c r="T108" s="18">
        <v>23.7</v>
      </c>
      <c r="U108" s="18">
        <v>1.4</v>
      </c>
      <c r="V108" s="18">
        <v>3.3</v>
      </c>
      <c r="W108" s="18">
        <v>4.5</v>
      </c>
      <c r="X108" s="11">
        <v>6</v>
      </c>
      <c r="Y108" s="11">
        <v>6</v>
      </c>
      <c r="Z108" s="11">
        <v>6</v>
      </c>
      <c r="AA108" s="11">
        <v>6</v>
      </c>
    </row>
    <row r="109" spans="2:29" ht="24.75" customHeight="1">
      <c r="B109" s="15"/>
      <c r="C109" s="38" t="s">
        <v>127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40"/>
      <c r="X109" s="11"/>
      <c r="Y109" s="11"/>
      <c r="Z109" s="11"/>
      <c r="AA109" s="11"/>
    </row>
    <row r="110" spans="2:29" ht="64.5" customHeight="1">
      <c r="B110" s="15">
        <v>70</v>
      </c>
      <c r="C110" s="37" t="s">
        <v>106</v>
      </c>
      <c r="D110" s="37"/>
      <c r="E110" s="23" t="s">
        <v>20</v>
      </c>
      <c r="F110" s="23"/>
      <c r="G110" s="23"/>
      <c r="H110" s="26"/>
      <c r="I110" s="41"/>
      <c r="J110" s="41"/>
      <c r="K110" s="26"/>
      <c r="L110" s="26"/>
      <c r="M110" s="18"/>
      <c r="N110" s="18"/>
      <c r="O110" s="18">
        <v>91.3</v>
      </c>
      <c r="P110" s="18">
        <v>71.900000000000006</v>
      </c>
      <c r="Q110" s="18">
        <v>92</v>
      </c>
      <c r="R110" s="18">
        <v>73.63</v>
      </c>
      <c r="S110" s="18">
        <v>93</v>
      </c>
      <c r="T110" s="18">
        <v>99</v>
      </c>
      <c r="U110" s="18">
        <v>94</v>
      </c>
      <c r="V110" s="18">
        <v>83</v>
      </c>
      <c r="W110" s="18">
        <v>96</v>
      </c>
      <c r="X110" s="11">
        <v>96</v>
      </c>
      <c r="Y110" s="11">
        <v>96</v>
      </c>
      <c r="Z110" s="11">
        <v>96</v>
      </c>
      <c r="AA110" s="11">
        <v>96</v>
      </c>
    </row>
    <row r="111" spans="2:29" ht="81.75" customHeight="1">
      <c r="B111" s="15">
        <v>71</v>
      </c>
      <c r="C111" s="42" t="s">
        <v>128</v>
      </c>
      <c r="D111" s="43"/>
      <c r="E111" s="12" t="s">
        <v>154</v>
      </c>
      <c r="F111" s="23"/>
      <c r="G111" s="23"/>
      <c r="H111" s="26"/>
      <c r="I111" s="26"/>
      <c r="J111" s="26"/>
      <c r="K111" s="26"/>
      <c r="L111" s="26"/>
      <c r="M111" s="18"/>
      <c r="N111" s="18"/>
      <c r="O111" s="18"/>
      <c r="P111" s="18"/>
      <c r="Q111" s="18"/>
      <c r="R111" s="18"/>
      <c r="S111" s="18"/>
      <c r="T111" s="18"/>
      <c r="U111" s="18"/>
      <c r="V111" s="18">
        <v>7.58</v>
      </c>
      <c r="W111" s="18">
        <v>10</v>
      </c>
      <c r="X111" s="11">
        <v>10</v>
      </c>
      <c r="Y111" s="11">
        <v>10</v>
      </c>
      <c r="Z111" s="11">
        <v>10</v>
      </c>
      <c r="AA111" s="11">
        <v>10</v>
      </c>
    </row>
    <row r="112" spans="2:29" ht="104.25" customHeight="1">
      <c r="B112" s="15">
        <v>72</v>
      </c>
      <c r="C112" s="42" t="s">
        <v>107</v>
      </c>
      <c r="D112" s="43"/>
      <c r="E112" s="12" t="s">
        <v>108</v>
      </c>
      <c r="F112" s="23"/>
      <c r="G112" s="23"/>
      <c r="H112" s="26"/>
      <c r="I112" s="41"/>
      <c r="J112" s="41"/>
      <c r="K112" s="26"/>
      <c r="L112" s="26"/>
      <c r="M112" s="18"/>
      <c r="N112" s="18"/>
      <c r="O112" s="18">
        <v>10</v>
      </c>
      <c r="P112" s="18">
        <v>2</v>
      </c>
      <c r="Q112" s="18">
        <v>10</v>
      </c>
      <c r="R112" s="18">
        <v>2</v>
      </c>
      <c r="S112" s="18">
        <v>10</v>
      </c>
      <c r="T112" s="18">
        <v>5</v>
      </c>
      <c r="U112" s="18">
        <v>10</v>
      </c>
      <c r="V112" s="18">
        <v>2</v>
      </c>
      <c r="W112" s="18">
        <v>10</v>
      </c>
      <c r="X112" s="11">
        <v>10</v>
      </c>
      <c r="Y112" s="11">
        <v>10</v>
      </c>
      <c r="Z112" s="11">
        <v>10</v>
      </c>
      <c r="AA112" s="11">
        <v>10</v>
      </c>
    </row>
    <row r="113" spans="2:27" ht="27.75" customHeight="1">
      <c r="B113" s="15"/>
      <c r="C113" s="33" t="s">
        <v>129</v>
      </c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</row>
    <row r="114" spans="2:27" ht="42.75" customHeight="1">
      <c r="B114" s="15">
        <v>73</v>
      </c>
      <c r="C114" s="45" t="s">
        <v>130</v>
      </c>
      <c r="D114" s="45"/>
      <c r="E114" s="12" t="s">
        <v>38</v>
      </c>
      <c r="F114" s="23"/>
      <c r="G114" s="23"/>
      <c r="H114" s="26"/>
      <c r="I114" s="26"/>
      <c r="J114" s="26"/>
      <c r="K114" s="26"/>
      <c r="L114" s="26"/>
      <c r="M114" s="18"/>
      <c r="N114" s="18"/>
      <c r="O114" s="18"/>
      <c r="P114" s="18"/>
      <c r="Q114" s="18"/>
      <c r="R114" s="18"/>
      <c r="S114" s="18">
        <v>33545</v>
      </c>
      <c r="T114" s="18">
        <v>25435</v>
      </c>
      <c r="U114" s="18">
        <v>34216</v>
      </c>
      <c r="V114" s="18">
        <v>20722</v>
      </c>
      <c r="W114" s="18">
        <v>26064</v>
      </c>
      <c r="X114" s="11">
        <v>26878</v>
      </c>
      <c r="Y114" s="11">
        <v>27684</v>
      </c>
      <c r="Z114" s="11">
        <v>28515</v>
      </c>
      <c r="AA114" s="11">
        <v>29369</v>
      </c>
    </row>
    <row r="115" spans="2:27" ht="120.75" customHeight="1">
      <c r="B115" s="15">
        <v>74</v>
      </c>
      <c r="C115" s="45" t="s">
        <v>131</v>
      </c>
      <c r="D115" s="45"/>
      <c r="E115" s="12" t="s">
        <v>38</v>
      </c>
      <c r="F115" s="23"/>
      <c r="G115" s="23"/>
      <c r="H115" s="26"/>
      <c r="I115" s="26"/>
      <c r="J115" s="26"/>
      <c r="K115" s="26"/>
      <c r="L115" s="26"/>
      <c r="M115" s="18"/>
      <c r="N115" s="18"/>
      <c r="O115" s="18"/>
      <c r="P115" s="18"/>
      <c r="Q115" s="18"/>
      <c r="R115" s="18"/>
      <c r="S115" s="18">
        <v>5000</v>
      </c>
      <c r="T115" s="18">
        <v>1733</v>
      </c>
      <c r="U115" s="18">
        <v>3050</v>
      </c>
      <c r="V115" s="18">
        <v>3400</v>
      </c>
      <c r="W115" s="18">
        <v>2150</v>
      </c>
      <c r="X115" s="11">
        <v>3000</v>
      </c>
      <c r="Y115" s="11">
        <v>3600</v>
      </c>
      <c r="Z115" s="11">
        <v>4320</v>
      </c>
      <c r="AA115" s="11">
        <v>5184</v>
      </c>
    </row>
    <row r="116" spans="2:27" ht="126" customHeight="1">
      <c r="B116" s="15">
        <v>75</v>
      </c>
      <c r="C116" s="45" t="s">
        <v>132</v>
      </c>
      <c r="D116" s="45"/>
      <c r="E116" s="12" t="s">
        <v>38</v>
      </c>
      <c r="F116" s="23"/>
      <c r="G116" s="23"/>
      <c r="H116" s="26"/>
      <c r="I116" s="26"/>
      <c r="J116" s="26"/>
      <c r="K116" s="26"/>
      <c r="L116" s="26"/>
      <c r="M116" s="18"/>
      <c r="N116" s="18"/>
      <c r="O116" s="18"/>
      <c r="P116" s="18"/>
      <c r="Q116" s="18"/>
      <c r="R116" s="18"/>
      <c r="S116" s="18"/>
      <c r="T116" s="18">
        <v>9</v>
      </c>
      <c r="U116" s="18"/>
      <c r="V116" s="18"/>
      <c r="W116" s="18"/>
      <c r="X116" s="11"/>
      <c r="Y116" s="11"/>
      <c r="Z116" s="11"/>
      <c r="AA116" s="11"/>
    </row>
    <row r="117" spans="2:27" ht="90" customHeight="1">
      <c r="B117" s="15">
        <v>76</v>
      </c>
      <c r="C117" s="45" t="s">
        <v>133</v>
      </c>
      <c r="D117" s="45"/>
      <c r="E117" s="12" t="s">
        <v>38</v>
      </c>
      <c r="F117" s="23"/>
      <c r="G117" s="23"/>
      <c r="H117" s="26"/>
      <c r="I117" s="26"/>
      <c r="J117" s="26"/>
      <c r="K117" s="26"/>
      <c r="L117" s="26"/>
      <c r="M117" s="18"/>
      <c r="N117" s="18"/>
      <c r="O117" s="18"/>
      <c r="P117" s="18"/>
      <c r="Q117" s="18"/>
      <c r="R117" s="18"/>
      <c r="S117" s="18"/>
      <c r="T117" s="18">
        <v>1</v>
      </c>
      <c r="U117" s="18">
        <v>10</v>
      </c>
      <c r="V117" s="18">
        <v>7.5</v>
      </c>
      <c r="W117" s="18">
        <v>18</v>
      </c>
      <c r="X117" s="11">
        <v>18</v>
      </c>
      <c r="Y117" s="11">
        <v>19</v>
      </c>
      <c r="Z117" s="11">
        <v>19</v>
      </c>
      <c r="AA117" s="11">
        <v>20</v>
      </c>
    </row>
    <row r="118" spans="2:27" ht="51.75" customHeight="1">
      <c r="B118" s="15">
        <v>77</v>
      </c>
      <c r="C118" s="47" t="s">
        <v>134</v>
      </c>
      <c r="D118" s="48"/>
      <c r="E118" s="12" t="s">
        <v>35</v>
      </c>
      <c r="F118" s="23"/>
      <c r="G118" s="23"/>
      <c r="H118" s="26"/>
      <c r="I118" s="26"/>
      <c r="J118" s="26"/>
      <c r="K118" s="26"/>
      <c r="L118" s="26"/>
      <c r="M118" s="18"/>
      <c r="N118" s="18"/>
      <c r="O118" s="18"/>
      <c r="P118" s="18"/>
      <c r="Q118" s="18"/>
      <c r="R118" s="18"/>
      <c r="S118" s="18">
        <v>14524</v>
      </c>
      <c r="T118" s="18">
        <v>14590</v>
      </c>
      <c r="U118" s="18">
        <v>14691</v>
      </c>
      <c r="V118" s="18">
        <v>14182</v>
      </c>
      <c r="W118" s="18">
        <v>16954</v>
      </c>
      <c r="X118" s="11">
        <v>18913</v>
      </c>
      <c r="Y118" s="11">
        <v>18913</v>
      </c>
      <c r="Z118" s="11">
        <v>18913</v>
      </c>
      <c r="AA118" s="11">
        <v>18913</v>
      </c>
    </row>
    <row r="119" spans="2:27" ht="51.75" customHeight="1">
      <c r="B119" s="15">
        <v>78</v>
      </c>
      <c r="C119" s="33" t="s">
        <v>135</v>
      </c>
      <c r="D119" s="34"/>
      <c r="E119" s="12" t="s">
        <v>38</v>
      </c>
      <c r="F119" s="23"/>
      <c r="G119" s="23"/>
      <c r="H119" s="26"/>
      <c r="I119" s="26"/>
      <c r="J119" s="26"/>
      <c r="K119" s="26"/>
      <c r="L119" s="26"/>
      <c r="M119" s="18"/>
      <c r="N119" s="18"/>
      <c r="O119" s="18"/>
      <c r="P119" s="18"/>
      <c r="Q119" s="18"/>
      <c r="R119" s="18"/>
      <c r="S119" s="18">
        <v>2100</v>
      </c>
      <c r="T119" s="18">
        <v>948</v>
      </c>
      <c r="U119" s="18">
        <v>2300</v>
      </c>
      <c r="V119" s="18">
        <v>1121</v>
      </c>
      <c r="W119" s="18">
        <v>861</v>
      </c>
      <c r="X119" s="11">
        <v>942</v>
      </c>
      <c r="Y119" s="11">
        <v>960</v>
      </c>
      <c r="Z119" s="11">
        <v>972</v>
      </c>
      <c r="AA119" s="11">
        <v>991</v>
      </c>
    </row>
    <row r="120" spans="2:27" ht="41.25" customHeight="1">
      <c r="B120" s="15">
        <v>79</v>
      </c>
      <c r="C120" s="33" t="s">
        <v>136</v>
      </c>
      <c r="D120" s="34"/>
      <c r="E120" s="12" t="s">
        <v>38</v>
      </c>
      <c r="F120" s="23"/>
      <c r="G120" s="23"/>
      <c r="H120" s="26"/>
      <c r="I120" s="26"/>
      <c r="J120" s="26"/>
      <c r="K120" s="26"/>
      <c r="L120" s="26"/>
      <c r="M120" s="18"/>
      <c r="N120" s="18"/>
      <c r="O120" s="18"/>
      <c r="P120" s="18"/>
      <c r="Q120" s="18"/>
      <c r="R120" s="18"/>
      <c r="S120" s="18">
        <v>17528</v>
      </c>
      <c r="T120" s="18">
        <v>12628</v>
      </c>
      <c r="U120" s="18">
        <v>17911</v>
      </c>
      <c r="V120" s="18">
        <v>13254</v>
      </c>
      <c r="W120" s="18">
        <v>12911</v>
      </c>
      <c r="X120" s="11">
        <v>13010</v>
      </c>
      <c r="Y120" s="11">
        <v>13067</v>
      </c>
      <c r="Z120" s="11">
        <v>13110</v>
      </c>
      <c r="AA120" s="11">
        <v>13160</v>
      </c>
    </row>
    <row r="121" spans="2:27" ht="78" customHeight="1">
      <c r="B121" s="15">
        <v>80</v>
      </c>
      <c r="C121" s="45" t="s">
        <v>137</v>
      </c>
      <c r="D121" s="45"/>
      <c r="E121" s="12" t="s">
        <v>38</v>
      </c>
      <c r="F121" s="23"/>
      <c r="G121" s="23"/>
      <c r="H121" s="26"/>
      <c r="I121" s="26"/>
      <c r="J121" s="26"/>
      <c r="K121" s="26"/>
      <c r="L121" s="26"/>
      <c r="M121" s="18"/>
      <c r="N121" s="18"/>
      <c r="O121" s="18"/>
      <c r="P121" s="18"/>
      <c r="Q121" s="18"/>
      <c r="R121" s="18"/>
      <c r="S121" s="18">
        <v>7730</v>
      </c>
      <c r="T121" s="18">
        <v>8284</v>
      </c>
      <c r="U121" s="18">
        <v>8560</v>
      </c>
      <c r="V121" s="18">
        <v>9157</v>
      </c>
      <c r="W121" s="18">
        <v>10001</v>
      </c>
      <c r="X121" s="11">
        <v>10100</v>
      </c>
      <c r="Y121" s="11">
        <v>10157</v>
      </c>
      <c r="Z121" s="11">
        <v>10200</v>
      </c>
      <c r="AA121" s="11">
        <v>10250</v>
      </c>
    </row>
    <row r="122" spans="2:27" ht="138.75" customHeight="1">
      <c r="B122" s="15">
        <v>81</v>
      </c>
      <c r="C122" s="33" t="s">
        <v>138</v>
      </c>
      <c r="D122" s="34"/>
      <c r="E122" s="12" t="s">
        <v>51</v>
      </c>
      <c r="F122" s="23"/>
      <c r="G122" s="23"/>
      <c r="H122" s="26"/>
      <c r="I122" s="26"/>
      <c r="J122" s="26"/>
      <c r="K122" s="26"/>
      <c r="L122" s="26"/>
      <c r="M122" s="18"/>
      <c r="N122" s="18"/>
      <c r="O122" s="18"/>
      <c r="P122" s="18"/>
      <c r="Q122" s="18"/>
      <c r="R122" s="18"/>
      <c r="S122" s="18">
        <v>2943</v>
      </c>
      <c r="T122" s="18">
        <v>2198</v>
      </c>
      <c r="U122" s="18">
        <v>3133</v>
      </c>
      <c r="V122" s="18">
        <v>1537</v>
      </c>
      <c r="W122" s="18">
        <v>1021</v>
      </c>
      <c r="X122" s="11">
        <v>1021</v>
      </c>
      <c r="Y122" s="11">
        <v>1024</v>
      </c>
      <c r="Z122" s="11">
        <v>1026</v>
      </c>
      <c r="AA122" s="11">
        <v>1028</v>
      </c>
    </row>
    <row r="123" spans="2:27" ht="87" customHeight="1">
      <c r="B123" s="15">
        <v>82</v>
      </c>
      <c r="C123" s="47" t="s">
        <v>139</v>
      </c>
      <c r="D123" s="48"/>
      <c r="E123" s="12"/>
      <c r="F123" s="23"/>
      <c r="G123" s="23"/>
      <c r="H123" s="26"/>
      <c r="I123" s="26"/>
      <c r="J123" s="26"/>
      <c r="K123" s="26"/>
      <c r="L123" s="26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1"/>
      <c r="Y123" s="11"/>
      <c r="Z123" s="11"/>
      <c r="AA123" s="11"/>
    </row>
    <row r="124" spans="2:27" ht="49.5" customHeight="1">
      <c r="B124" s="15">
        <v>83</v>
      </c>
      <c r="C124" s="33" t="s">
        <v>140</v>
      </c>
      <c r="D124" s="34"/>
      <c r="E124" s="12" t="s">
        <v>141</v>
      </c>
      <c r="F124" s="23"/>
      <c r="G124" s="23"/>
      <c r="H124" s="26"/>
      <c r="I124" s="26"/>
      <c r="J124" s="26"/>
      <c r="K124" s="26"/>
      <c r="L124" s="26"/>
      <c r="M124" s="18"/>
      <c r="N124" s="18"/>
      <c r="O124" s="18"/>
      <c r="P124" s="18"/>
      <c r="Q124" s="18"/>
      <c r="R124" s="18"/>
      <c r="S124" s="18">
        <v>1536</v>
      </c>
      <c r="T124" s="18">
        <v>1536</v>
      </c>
      <c r="U124" s="18">
        <v>1536</v>
      </c>
      <c r="V124" s="18">
        <v>1536</v>
      </c>
      <c r="W124" s="18">
        <v>415</v>
      </c>
      <c r="X124" s="11"/>
      <c r="Y124" s="11"/>
      <c r="Z124" s="11"/>
      <c r="AA124" s="11"/>
    </row>
    <row r="125" spans="2:27" ht="60.75" customHeight="1">
      <c r="B125" s="15">
        <v>84</v>
      </c>
      <c r="C125" s="33" t="s">
        <v>142</v>
      </c>
      <c r="D125" s="34"/>
      <c r="E125" s="12" t="s">
        <v>76</v>
      </c>
      <c r="F125" s="23"/>
      <c r="G125" s="23"/>
      <c r="H125" s="26"/>
      <c r="I125" s="26"/>
      <c r="J125" s="26"/>
      <c r="K125" s="26"/>
      <c r="L125" s="26"/>
      <c r="M125" s="18"/>
      <c r="N125" s="18"/>
      <c r="O125" s="18"/>
      <c r="P125" s="18"/>
      <c r="Q125" s="18"/>
      <c r="R125" s="18"/>
      <c r="S125" s="18">
        <v>100</v>
      </c>
      <c r="T125" s="18">
        <v>100</v>
      </c>
      <c r="U125" s="18">
        <v>100</v>
      </c>
      <c r="V125" s="18">
        <v>100</v>
      </c>
      <c r="W125" s="18">
        <v>100</v>
      </c>
      <c r="X125" s="11">
        <v>100</v>
      </c>
      <c r="Y125" s="11">
        <v>100</v>
      </c>
      <c r="Z125" s="11">
        <v>100</v>
      </c>
      <c r="AA125" s="11">
        <v>100</v>
      </c>
    </row>
    <row r="126" spans="2:27" ht="50.25" customHeight="1">
      <c r="B126" s="15">
        <v>85</v>
      </c>
      <c r="C126" s="33" t="s">
        <v>143</v>
      </c>
      <c r="D126" s="34"/>
      <c r="E126" s="12" t="s">
        <v>51</v>
      </c>
      <c r="F126" s="23"/>
      <c r="G126" s="23"/>
      <c r="H126" s="26"/>
      <c r="I126" s="26"/>
      <c r="J126" s="26"/>
      <c r="K126" s="26"/>
      <c r="L126" s="26"/>
      <c r="M126" s="18"/>
      <c r="N126" s="18"/>
      <c r="O126" s="18"/>
      <c r="P126" s="18"/>
      <c r="Q126" s="18"/>
      <c r="R126" s="18"/>
      <c r="S126" s="18">
        <v>10</v>
      </c>
      <c r="T126" s="18">
        <v>16.399999999999999</v>
      </c>
      <c r="U126" s="18">
        <v>10</v>
      </c>
      <c r="V126" s="18">
        <v>13</v>
      </c>
      <c r="W126" s="18">
        <v>10</v>
      </c>
      <c r="X126" s="11">
        <v>10</v>
      </c>
      <c r="Y126" s="11">
        <v>10</v>
      </c>
      <c r="Z126" s="11">
        <v>10</v>
      </c>
      <c r="AA126" s="11">
        <v>10</v>
      </c>
    </row>
    <row r="127" spans="2:27" ht="40.5" customHeight="1">
      <c r="B127" s="15">
        <v>86</v>
      </c>
      <c r="C127" s="33" t="s">
        <v>144</v>
      </c>
      <c r="D127" s="34"/>
      <c r="E127" s="12" t="s">
        <v>76</v>
      </c>
      <c r="F127" s="23"/>
      <c r="G127" s="23"/>
      <c r="H127" s="26"/>
      <c r="I127" s="26"/>
      <c r="J127" s="26"/>
      <c r="K127" s="26"/>
      <c r="L127" s="26"/>
      <c r="M127" s="18"/>
      <c r="N127" s="18"/>
      <c r="O127" s="18"/>
      <c r="P127" s="18"/>
      <c r="Q127" s="18"/>
      <c r="R127" s="18"/>
      <c r="S127" s="18">
        <v>5</v>
      </c>
      <c r="T127" s="18">
        <v>5.4</v>
      </c>
      <c r="U127" s="18">
        <v>6</v>
      </c>
      <c r="V127" s="18">
        <v>3.3</v>
      </c>
      <c r="W127" s="18">
        <v>4.5</v>
      </c>
      <c r="X127" s="11">
        <v>6</v>
      </c>
      <c r="Y127" s="11">
        <v>6</v>
      </c>
      <c r="Z127" s="11">
        <v>6</v>
      </c>
      <c r="AA127" s="11">
        <v>6</v>
      </c>
    </row>
    <row r="128" spans="2:27" ht="35.25" customHeight="1">
      <c r="B128" s="15">
        <v>87</v>
      </c>
      <c r="C128" s="33" t="s">
        <v>145</v>
      </c>
      <c r="D128" s="34"/>
      <c r="E128" s="12" t="s">
        <v>146</v>
      </c>
      <c r="F128" s="23"/>
      <c r="G128" s="23"/>
      <c r="H128" s="26"/>
      <c r="I128" s="26"/>
      <c r="J128" s="26"/>
      <c r="K128" s="26"/>
      <c r="L128" s="26"/>
      <c r="M128" s="18"/>
      <c r="N128" s="18"/>
      <c r="O128" s="18"/>
      <c r="P128" s="18"/>
      <c r="Q128" s="18"/>
      <c r="R128" s="18"/>
      <c r="S128" s="18">
        <v>15</v>
      </c>
      <c r="T128" s="18">
        <v>10</v>
      </c>
      <c r="U128" s="18">
        <v>10</v>
      </c>
      <c r="V128" s="18">
        <v>4</v>
      </c>
      <c r="W128" s="18">
        <v>0</v>
      </c>
      <c r="X128" s="11">
        <v>1.3</v>
      </c>
      <c r="Y128" s="11">
        <v>1.3</v>
      </c>
      <c r="Z128" s="11">
        <v>1.3</v>
      </c>
      <c r="AA128" s="11">
        <v>1.3</v>
      </c>
    </row>
    <row r="129" spans="2:27" ht="42" customHeight="1">
      <c r="B129" s="15">
        <v>88</v>
      </c>
      <c r="C129" s="33" t="s">
        <v>147</v>
      </c>
      <c r="D129" s="34"/>
      <c r="E129" s="12" t="s">
        <v>146</v>
      </c>
      <c r="F129" s="23"/>
      <c r="G129" s="23"/>
      <c r="H129" s="26"/>
      <c r="I129" s="26"/>
      <c r="J129" s="26"/>
      <c r="K129" s="26"/>
      <c r="L129" s="26"/>
      <c r="M129" s="18"/>
      <c r="N129" s="18"/>
      <c r="O129" s="18"/>
      <c r="P129" s="18"/>
      <c r="Q129" s="18"/>
      <c r="R129" s="18"/>
      <c r="S129" s="18"/>
      <c r="T129" s="18"/>
      <c r="U129" s="18"/>
      <c r="V129" s="18">
        <v>1200</v>
      </c>
      <c r="W129" s="18">
        <v>3500</v>
      </c>
      <c r="X129" s="11">
        <v>3600</v>
      </c>
      <c r="Y129" s="11">
        <v>3700</v>
      </c>
      <c r="Z129" s="11">
        <v>3800</v>
      </c>
      <c r="AA129" s="11">
        <v>4000</v>
      </c>
    </row>
    <row r="130" spans="2:27" ht="48.75" customHeight="1">
      <c r="B130" s="15">
        <v>89</v>
      </c>
      <c r="C130" s="33" t="s">
        <v>148</v>
      </c>
      <c r="D130" s="34"/>
      <c r="E130" s="12" t="s">
        <v>51</v>
      </c>
      <c r="F130" s="23"/>
      <c r="G130" s="23"/>
      <c r="H130" s="26"/>
      <c r="I130" s="26"/>
      <c r="J130" s="26"/>
      <c r="K130" s="26"/>
      <c r="L130" s="26"/>
      <c r="M130" s="18"/>
      <c r="N130" s="18"/>
      <c r="O130" s="18"/>
      <c r="P130" s="18"/>
      <c r="Q130" s="18"/>
      <c r="R130" s="18"/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1">
        <v>0</v>
      </c>
      <c r="Y130" s="11">
        <v>0</v>
      </c>
      <c r="Z130" s="11">
        <v>0</v>
      </c>
      <c r="AA130" s="11">
        <v>0</v>
      </c>
    </row>
    <row r="131" spans="2:27" ht="62.25" customHeight="1">
      <c r="B131" s="15">
        <v>90</v>
      </c>
      <c r="C131" s="33" t="s">
        <v>169</v>
      </c>
      <c r="D131" s="34"/>
      <c r="E131" s="12" t="s">
        <v>76</v>
      </c>
      <c r="F131" s="23"/>
      <c r="G131" s="23"/>
      <c r="H131" s="26"/>
      <c r="I131" s="26"/>
      <c r="J131" s="26"/>
      <c r="K131" s="26"/>
      <c r="L131" s="26"/>
      <c r="M131" s="18"/>
      <c r="N131" s="18"/>
      <c r="O131" s="18"/>
      <c r="P131" s="18"/>
      <c r="Q131" s="18"/>
      <c r="R131" s="18"/>
      <c r="S131" s="18">
        <v>0</v>
      </c>
      <c r="T131" s="18">
        <v>0</v>
      </c>
      <c r="U131" s="18">
        <v>0</v>
      </c>
      <c r="V131" s="18">
        <v>8.6999999999999993</v>
      </c>
      <c r="W131" s="18">
        <v>15.8</v>
      </c>
      <c r="X131" s="11">
        <v>18.899999999999999</v>
      </c>
      <c r="Y131" s="11">
        <v>22.7</v>
      </c>
      <c r="Z131" s="11">
        <v>27.1</v>
      </c>
      <c r="AA131" s="11">
        <v>32.5</v>
      </c>
    </row>
    <row r="132" spans="2:27" ht="85.5" customHeight="1">
      <c r="B132" s="15">
        <v>91</v>
      </c>
      <c r="C132" s="42" t="s">
        <v>170</v>
      </c>
      <c r="D132" s="43"/>
      <c r="E132" s="12"/>
      <c r="F132" s="23"/>
      <c r="G132" s="23"/>
      <c r="H132" s="26"/>
      <c r="I132" s="26"/>
      <c r="J132" s="26"/>
      <c r="K132" s="26"/>
      <c r="L132" s="26"/>
      <c r="M132" s="18"/>
      <c r="N132" s="18"/>
      <c r="O132" s="18"/>
      <c r="P132" s="18"/>
      <c r="Q132" s="18"/>
      <c r="R132" s="18"/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1">
        <v>0</v>
      </c>
      <c r="Y132" s="11">
        <v>0</v>
      </c>
      <c r="Z132" s="11">
        <v>0</v>
      </c>
      <c r="AA132" s="11">
        <v>0</v>
      </c>
    </row>
    <row r="133" spans="2:27" ht="105" customHeight="1">
      <c r="B133" s="15">
        <v>92</v>
      </c>
      <c r="C133" s="42" t="s">
        <v>149</v>
      </c>
      <c r="D133" s="43"/>
      <c r="E133" s="12" t="s">
        <v>25</v>
      </c>
      <c r="F133" s="23"/>
      <c r="G133" s="23"/>
      <c r="H133" s="26"/>
      <c r="I133" s="26"/>
      <c r="J133" s="26"/>
      <c r="K133" s="26"/>
      <c r="L133" s="26"/>
      <c r="M133" s="18"/>
      <c r="N133" s="18"/>
      <c r="O133" s="18"/>
      <c r="P133" s="18"/>
      <c r="Q133" s="18"/>
      <c r="R133" s="18"/>
      <c r="S133" s="18">
        <v>0</v>
      </c>
      <c r="T133" s="18">
        <v>0</v>
      </c>
      <c r="U133" s="18">
        <v>0</v>
      </c>
      <c r="V133" s="18">
        <v>0</v>
      </c>
      <c r="W133" s="18"/>
      <c r="X133" s="11">
        <v>4</v>
      </c>
      <c r="Y133" s="11">
        <v>4</v>
      </c>
      <c r="Z133" s="11">
        <v>4</v>
      </c>
      <c r="AA133" s="11">
        <v>4</v>
      </c>
    </row>
    <row r="134" spans="2:27" ht="109.5" customHeight="1">
      <c r="B134" s="15">
        <v>93</v>
      </c>
      <c r="C134" s="42" t="s">
        <v>177</v>
      </c>
      <c r="D134" s="43"/>
      <c r="E134" s="12" t="s">
        <v>76</v>
      </c>
      <c r="F134" s="23"/>
      <c r="G134" s="23"/>
      <c r="H134" s="26"/>
      <c r="I134" s="26"/>
      <c r="J134" s="26"/>
      <c r="K134" s="26"/>
      <c r="L134" s="26"/>
      <c r="M134" s="18"/>
      <c r="N134" s="18"/>
      <c r="O134" s="18"/>
      <c r="P134" s="18"/>
      <c r="Q134" s="18"/>
      <c r="R134" s="18"/>
      <c r="S134" s="18">
        <v>10</v>
      </c>
      <c r="T134" s="18">
        <v>0</v>
      </c>
      <c r="U134" s="18">
        <v>10</v>
      </c>
      <c r="V134" s="18">
        <v>0</v>
      </c>
      <c r="W134" s="18">
        <v>10</v>
      </c>
      <c r="X134" s="11">
        <v>10</v>
      </c>
      <c r="Y134" s="11">
        <v>10</v>
      </c>
      <c r="Z134" s="11">
        <v>10</v>
      </c>
      <c r="AA134" s="11">
        <v>10</v>
      </c>
    </row>
    <row r="135" spans="2:27" ht="85.5" customHeight="1">
      <c r="B135" s="15">
        <v>94</v>
      </c>
      <c r="C135" s="50" t="s">
        <v>150</v>
      </c>
      <c r="D135" s="51"/>
      <c r="E135" s="12" t="s">
        <v>25</v>
      </c>
      <c r="F135" s="23"/>
      <c r="G135" s="23"/>
      <c r="H135" s="26"/>
      <c r="I135" s="26"/>
      <c r="J135" s="26"/>
      <c r="K135" s="26"/>
      <c r="L135" s="26"/>
      <c r="M135" s="18"/>
      <c r="N135" s="18"/>
      <c r="O135" s="18"/>
      <c r="P135" s="18"/>
      <c r="Q135" s="18"/>
      <c r="R135" s="18"/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1">
        <v>0</v>
      </c>
      <c r="Y135" s="11">
        <v>2</v>
      </c>
      <c r="Z135" s="11">
        <v>0</v>
      </c>
      <c r="AA135" s="11">
        <v>0</v>
      </c>
    </row>
    <row r="136" spans="2:27" ht="123" customHeight="1">
      <c r="B136" s="15">
        <v>95</v>
      </c>
      <c r="C136" s="42" t="s">
        <v>178</v>
      </c>
      <c r="D136" s="43"/>
      <c r="E136" s="12" t="s">
        <v>76</v>
      </c>
      <c r="F136" s="23"/>
      <c r="G136" s="23"/>
      <c r="H136" s="26"/>
      <c r="I136" s="26"/>
      <c r="J136" s="26"/>
      <c r="K136" s="26"/>
      <c r="L136" s="26"/>
      <c r="M136" s="18"/>
      <c r="N136" s="18"/>
      <c r="O136" s="18"/>
      <c r="P136" s="18"/>
      <c r="Q136" s="18"/>
      <c r="R136" s="18"/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1">
        <v>0</v>
      </c>
      <c r="Y136" s="11">
        <v>10</v>
      </c>
      <c r="Z136" s="11">
        <v>0</v>
      </c>
      <c r="AA136" s="11">
        <v>0</v>
      </c>
    </row>
    <row r="137" spans="2:27" ht="151.5" customHeight="1">
      <c r="B137" s="15">
        <v>96</v>
      </c>
      <c r="C137" s="33" t="s">
        <v>151</v>
      </c>
      <c r="D137" s="34"/>
      <c r="E137" s="12" t="s">
        <v>152</v>
      </c>
      <c r="F137" s="23"/>
      <c r="G137" s="23"/>
      <c r="H137" s="26"/>
      <c r="I137" s="26"/>
      <c r="J137" s="26"/>
      <c r="K137" s="26"/>
      <c r="L137" s="26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1"/>
      <c r="Y137" s="11"/>
      <c r="Z137" s="11"/>
      <c r="AA137" s="11"/>
    </row>
    <row r="138" spans="2:27" ht="33" customHeight="1">
      <c r="B138" s="15">
        <v>97</v>
      </c>
      <c r="C138" s="33" t="s">
        <v>153</v>
      </c>
      <c r="D138" s="34"/>
      <c r="E138" s="12" t="s">
        <v>38</v>
      </c>
      <c r="F138" s="23"/>
      <c r="G138" s="23"/>
      <c r="H138" s="26"/>
      <c r="I138" s="26"/>
      <c r="J138" s="26"/>
      <c r="K138" s="26"/>
      <c r="L138" s="26"/>
      <c r="M138" s="18"/>
      <c r="N138" s="18"/>
      <c r="O138" s="18"/>
      <c r="P138" s="18"/>
      <c r="Q138" s="18"/>
      <c r="R138" s="18"/>
      <c r="S138" s="18"/>
      <c r="T138" s="18"/>
      <c r="U138" s="18"/>
      <c r="V138" s="18">
        <v>5</v>
      </c>
      <c r="W138" s="18">
        <v>5</v>
      </c>
      <c r="X138" s="11">
        <v>5</v>
      </c>
      <c r="Y138" s="11">
        <v>5</v>
      </c>
      <c r="Z138" s="11">
        <v>5</v>
      </c>
      <c r="AA138" s="11">
        <v>5</v>
      </c>
    </row>
    <row r="139" spans="2:27" ht="49.5" customHeight="1">
      <c r="B139" s="15">
        <v>98</v>
      </c>
      <c r="C139" s="33" t="s">
        <v>171</v>
      </c>
      <c r="D139" s="34"/>
      <c r="E139" s="12" t="s">
        <v>154</v>
      </c>
      <c r="F139" s="23"/>
      <c r="G139" s="23"/>
      <c r="H139" s="26"/>
      <c r="I139" s="26"/>
      <c r="J139" s="26"/>
      <c r="K139" s="26"/>
      <c r="L139" s="26"/>
      <c r="M139" s="18"/>
      <c r="N139" s="18"/>
      <c r="O139" s="18"/>
      <c r="P139" s="18"/>
      <c r="Q139" s="18"/>
      <c r="R139" s="18"/>
      <c r="S139" s="18"/>
      <c r="T139" s="18">
        <v>0</v>
      </c>
      <c r="U139" s="18">
        <v>0</v>
      </c>
      <c r="V139" s="18">
        <v>3</v>
      </c>
      <c r="W139" s="18">
        <v>3</v>
      </c>
      <c r="X139" s="11">
        <v>4</v>
      </c>
      <c r="Y139" s="11">
        <v>4</v>
      </c>
      <c r="Z139" s="11">
        <v>5</v>
      </c>
      <c r="AA139" s="11">
        <v>5</v>
      </c>
    </row>
    <row r="140" spans="2:27" ht="25.5" customHeight="1">
      <c r="B140" s="15"/>
      <c r="C140" s="33"/>
      <c r="D140" s="34"/>
      <c r="E140" s="12"/>
      <c r="F140" s="23"/>
      <c r="G140" s="23"/>
      <c r="H140" s="26"/>
      <c r="I140" s="26"/>
      <c r="J140" s="26"/>
      <c r="K140" s="26"/>
      <c r="L140" s="26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1"/>
      <c r="Y140" s="11"/>
      <c r="Z140" s="11"/>
      <c r="AA140" s="11"/>
    </row>
    <row r="141" spans="2:27" ht="39" customHeight="1">
      <c r="B141" s="15"/>
      <c r="C141" s="33" t="s">
        <v>166</v>
      </c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</row>
    <row r="142" spans="2:27" ht="81.75" customHeight="1">
      <c r="B142" s="15">
        <v>99</v>
      </c>
      <c r="C142" s="45" t="s">
        <v>155</v>
      </c>
      <c r="D142" s="45"/>
      <c r="E142" s="12" t="s">
        <v>168</v>
      </c>
      <c r="F142" s="23"/>
      <c r="G142" s="23"/>
      <c r="H142" s="26"/>
      <c r="I142" s="26"/>
      <c r="J142" s="26"/>
      <c r="K142" s="26"/>
      <c r="L142" s="26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1"/>
      <c r="Y142" s="11"/>
      <c r="Z142" s="11"/>
      <c r="AA142" s="11"/>
    </row>
    <row r="143" spans="2:27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2:27" ht="16.5">
      <c r="B144" s="4"/>
    </row>
    <row r="145" spans="2:2" ht="16.5">
      <c r="B145" s="4"/>
    </row>
    <row r="146" spans="2:2" ht="16.5">
      <c r="B146" s="4"/>
    </row>
    <row r="147" spans="2:2" ht="16.5">
      <c r="B147" s="4"/>
    </row>
    <row r="148" spans="2:2" ht="16.5">
      <c r="B148" s="4"/>
    </row>
    <row r="149" spans="2:2" ht="16.5">
      <c r="B149" s="4"/>
    </row>
    <row r="150" spans="2:2" ht="16.5">
      <c r="B150" s="4"/>
    </row>
    <row r="151" spans="2:2" ht="16.5">
      <c r="B151" s="4"/>
    </row>
    <row r="152" spans="2:2" ht="16.5">
      <c r="B152" s="4"/>
    </row>
    <row r="153" spans="2:2" ht="16.5">
      <c r="B153" s="4"/>
    </row>
    <row r="154" spans="2:2" ht="16.5">
      <c r="B154" s="4"/>
    </row>
    <row r="155" spans="2:2" ht="16.5">
      <c r="B155" s="4"/>
    </row>
    <row r="156" spans="2:2" ht="16.5">
      <c r="B156" s="4"/>
    </row>
    <row r="157" spans="2:2" ht="16.5">
      <c r="B157" s="4"/>
    </row>
    <row r="158" spans="2:2" ht="16.5">
      <c r="B158" s="4"/>
    </row>
    <row r="159" spans="2:2" ht="16.5">
      <c r="B159" s="4"/>
    </row>
    <row r="160" spans="2:2" ht="16.5">
      <c r="B160" s="4"/>
    </row>
    <row r="161" spans="2:2" ht="16.5">
      <c r="B161" s="4"/>
    </row>
    <row r="162" spans="2:2" ht="16.5">
      <c r="B162" s="4"/>
    </row>
    <row r="163" spans="2:2" ht="16.5">
      <c r="B163" s="4"/>
    </row>
    <row r="164" spans="2:2" ht="16.5">
      <c r="B164" s="4"/>
    </row>
    <row r="165" spans="2:2" ht="16.5">
      <c r="B165" s="4"/>
    </row>
    <row r="166" spans="2:2" ht="16.5">
      <c r="B166" s="4"/>
    </row>
    <row r="167" spans="2:2" ht="16.5">
      <c r="B167" s="4"/>
    </row>
    <row r="168" spans="2:2" ht="16.5">
      <c r="B168" s="4"/>
    </row>
    <row r="169" spans="2:2" ht="16.5">
      <c r="B169" s="4"/>
    </row>
    <row r="170" spans="2:2" ht="16.5">
      <c r="B170" s="4"/>
    </row>
    <row r="171" spans="2:2" ht="16.5">
      <c r="B171" s="4"/>
    </row>
    <row r="172" spans="2:2" ht="16.5">
      <c r="B172" s="4"/>
    </row>
    <row r="173" spans="2:2" ht="16.5">
      <c r="B173" s="4"/>
    </row>
    <row r="174" spans="2:2" ht="16.5">
      <c r="B174" s="4"/>
    </row>
    <row r="175" spans="2:2" ht="16.5">
      <c r="B175" s="4"/>
    </row>
    <row r="176" spans="2:2" ht="16.5">
      <c r="B176" s="4"/>
    </row>
    <row r="177" spans="2:23" ht="16.5">
      <c r="B177" s="4"/>
    </row>
    <row r="178" spans="2:23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6"/>
      <c r="V178" s="6"/>
      <c r="W178" s="6"/>
    </row>
    <row r="179" spans="2:23" ht="16.5">
      <c r="B179" s="7"/>
    </row>
  </sheetData>
  <mergeCells count="271">
    <mergeCell ref="U3:AA3"/>
    <mergeCell ref="B4:Z4"/>
    <mergeCell ref="C93:D93"/>
    <mergeCell ref="C92:AA92"/>
    <mergeCell ref="C94:D94"/>
    <mergeCell ref="C95:D95"/>
    <mergeCell ref="C13:AA13"/>
    <mergeCell ref="C86:D86"/>
    <mergeCell ref="I86:J86"/>
    <mergeCell ref="C87:AA87"/>
    <mergeCell ref="C88:D88"/>
    <mergeCell ref="C89:D89"/>
    <mergeCell ref="C90:D90"/>
    <mergeCell ref="C91:D91"/>
    <mergeCell ref="I16:J16"/>
    <mergeCell ref="F23:H23"/>
    <mergeCell ref="I23:J23"/>
    <mergeCell ref="C43:D43"/>
    <mergeCell ref="F43:H43"/>
    <mergeCell ref="C48:D48"/>
    <mergeCell ref="C51:D51"/>
    <mergeCell ref="G51:H51"/>
    <mergeCell ref="J51:K51"/>
    <mergeCell ref="C52:D52"/>
    <mergeCell ref="G52:H52"/>
    <mergeCell ref="C12:D12"/>
    <mergeCell ref="F14:H14"/>
    <mergeCell ref="I14:J14"/>
    <mergeCell ref="F15:H15"/>
    <mergeCell ref="I15:J15"/>
    <mergeCell ref="F21:H21"/>
    <mergeCell ref="J52:K52"/>
    <mergeCell ref="C57:D57"/>
    <mergeCell ref="G57:H57"/>
    <mergeCell ref="J57:K57"/>
    <mergeCell ref="C56:D56"/>
    <mergeCell ref="G56:H56"/>
    <mergeCell ref="J56:K56"/>
    <mergeCell ref="G55:H55"/>
    <mergeCell ref="C55:D55"/>
    <mergeCell ref="I17:J17"/>
    <mergeCell ref="C14:D14"/>
    <mergeCell ref="C23:D23"/>
    <mergeCell ref="C22:D22"/>
    <mergeCell ref="C21:D21"/>
    <mergeCell ref="C19:D19"/>
    <mergeCell ref="C18:D18"/>
    <mergeCell ref="C15:D15"/>
    <mergeCell ref="B8:W8"/>
    <mergeCell ref="C9:W9"/>
    <mergeCell ref="B10:B11"/>
    <mergeCell ref="C10:D11"/>
    <mergeCell ref="E10:E11"/>
    <mergeCell ref="F11:H11"/>
    <mergeCell ref="I11:J11"/>
    <mergeCell ref="F10:AA10"/>
    <mergeCell ref="M11:N11"/>
    <mergeCell ref="O11:P11"/>
    <mergeCell ref="Q11:R11"/>
    <mergeCell ref="S11:T11"/>
    <mergeCell ref="U11:V11"/>
    <mergeCell ref="K11:L11"/>
    <mergeCell ref="F22:H22"/>
    <mergeCell ref="I22:J22"/>
    <mergeCell ref="F18:H18"/>
    <mergeCell ref="I18:J18"/>
    <mergeCell ref="F19:H19"/>
    <mergeCell ref="I19:J19"/>
    <mergeCell ref="C17:D17"/>
    <mergeCell ref="F17:H17"/>
    <mergeCell ref="C16:D16"/>
    <mergeCell ref="F16:H16"/>
    <mergeCell ref="C20:D20"/>
    <mergeCell ref="I21:J21"/>
    <mergeCell ref="C114:D114"/>
    <mergeCell ref="B59:B60"/>
    <mergeCell ref="C59:D60"/>
    <mergeCell ref="F59:H59"/>
    <mergeCell ref="I59:J59"/>
    <mergeCell ref="F60:H60"/>
    <mergeCell ref="C68:D68"/>
    <mergeCell ref="I68:J68"/>
    <mergeCell ref="I60:J60"/>
    <mergeCell ref="C61:W61"/>
    <mergeCell ref="C63:D63"/>
    <mergeCell ref="F63:H63"/>
    <mergeCell ref="I63:J63"/>
    <mergeCell ref="C64:D64"/>
    <mergeCell ref="F64:H64"/>
    <mergeCell ref="I64:J64"/>
    <mergeCell ref="C65:D65"/>
    <mergeCell ref="C66:W66"/>
    <mergeCell ref="C67:D67"/>
    <mergeCell ref="I67:J67"/>
    <mergeCell ref="I78:J78"/>
    <mergeCell ref="C74:W74"/>
    <mergeCell ref="I65:J65"/>
    <mergeCell ref="C96:W96"/>
    <mergeCell ref="C104:D104"/>
    <mergeCell ref="C99:D99"/>
    <mergeCell ref="I99:J99"/>
    <mergeCell ref="C111:D111"/>
    <mergeCell ref="C113:AA113"/>
    <mergeCell ref="I104:J104"/>
    <mergeCell ref="C108:D108"/>
    <mergeCell ref="I108:J108"/>
    <mergeCell ref="C105:D105"/>
    <mergeCell ref="I105:J105"/>
    <mergeCell ref="C101:W101"/>
    <mergeCell ref="C102:D102"/>
    <mergeCell ref="I102:J102"/>
    <mergeCell ref="C103:D103"/>
    <mergeCell ref="I103:J103"/>
    <mergeCell ref="C83:D83"/>
    <mergeCell ref="I83:J83"/>
    <mergeCell ref="J48:K48"/>
    <mergeCell ref="J47:K47"/>
    <mergeCell ref="J55:K55"/>
    <mergeCell ref="C53:D53"/>
    <mergeCell ref="G53:H53"/>
    <mergeCell ref="C97:D97"/>
    <mergeCell ref="C98:D98"/>
    <mergeCell ref="I98:J98"/>
    <mergeCell ref="C81:D81"/>
    <mergeCell ref="I81:J81"/>
    <mergeCell ref="C82:D82"/>
    <mergeCell ref="G49:H49"/>
    <mergeCell ref="J49:K49"/>
    <mergeCell ref="C50:D50"/>
    <mergeCell ref="G50:H50"/>
    <mergeCell ref="J50:K50"/>
    <mergeCell ref="C58:W58"/>
    <mergeCell ref="C62:D62"/>
    <mergeCell ref="C76:D76"/>
    <mergeCell ref="I76:J76"/>
    <mergeCell ref="C69:D69"/>
    <mergeCell ref="I69:J69"/>
    <mergeCell ref="C36:D36"/>
    <mergeCell ref="F36:H36"/>
    <mergeCell ref="I36:J36"/>
    <mergeCell ref="C37:D37"/>
    <mergeCell ref="I82:J82"/>
    <mergeCell ref="C79:D79"/>
    <mergeCell ref="I79:J79"/>
    <mergeCell ref="C80:D80"/>
    <mergeCell ref="I80:J80"/>
    <mergeCell ref="C72:D72"/>
    <mergeCell ref="I72:J72"/>
    <mergeCell ref="C73:D73"/>
    <mergeCell ref="I41:J41"/>
    <mergeCell ref="I43:J43"/>
    <mergeCell ref="C44:W44"/>
    <mergeCell ref="J45:K45"/>
    <mergeCell ref="C47:D47"/>
    <mergeCell ref="G47:H47"/>
    <mergeCell ref="I42:J42"/>
    <mergeCell ref="C40:D40"/>
    <mergeCell ref="C45:D45"/>
    <mergeCell ref="G45:H45"/>
    <mergeCell ref="C38:D38"/>
    <mergeCell ref="C78:D78"/>
    <mergeCell ref="F32:H32"/>
    <mergeCell ref="I32:J32"/>
    <mergeCell ref="C33:D33"/>
    <mergeCell ref="F33:H33"/>
    <mergeCell ref="I33:J33"/>
    <mergeCell ref="C34:D34"/>
    <mergeCell ref="F34:H34"/>
    <mergeCell ref="I34:J34"/>
    <mergeCell ref="C32:D32"/>
    <mergeCell ref="C35:D35"/>
    <mergeCell ref="C77:D77"/>
    <mergeCell ref="I77:J77"/>
    <mergeCell ref="F35:H35"/>
    <mergeCell ref="I35:J35"/>
    <mergeCell ref="F37:H37"/>
    <mergeCell ref="I37:J37"/>
    <mergeCell ref="F38:H38"/>
    <mergeCell ref="I38:J38"/>
    <mergeCell ref="C39:D39"/>
    <mergeCell ref="F39:H39"/>
    <mergeCell ref="I39:J39"/>
    <mergeCell ref="C46:D46"/>
    <mergeCell ref="G46:H46"/>
    <mergeCell ref="J46:K46"/>
    <mergeCell ref="C42:D42"/>
    <mergeCell ref="F42:H42"/>
    <mergeCell ref="G48:H48"/>
    <mergeCell ref="J53:K53"/>
    <mergeCell ref="C54:D54"/>
    <mergeCell ref="I40:J40"/>
    <mergeCell ref="C41:D41"/>
    <mergeCell ref="F41:H41"/>
    <mergeCell ref="C49:D49"/>
    <mergeCell ref="E73:G73"/>
    <mergeCell ref="I73:J73"/>
    <mergeCell ref="C70:D70"/>
    <mergeCell ref="I70:J70"/>
    <mergeCell ref="I71:J71"/>
    <mergeCell ref="G54:H54"/>
    <mergeCell ref="J54:K54"/>
    <mergeCell ref="C75:D75"/>
    <mergeCell ref="I75:J75"/>
    <mergeCell ref="C24:D24"/>
    <mergeCell ref="F24:H24"/>
    <mergeCell ref="I24:J24"/>
    <mergeCell ref="F31:H31"/>
    <mergeCell ref="I31:J31"/>
    <mergeCell ref="C28:D28"/>
    <mergeCell ref="F28:H28"/>
    <mergeCell ref="I28:J28"/>
    <mergeCell ref="C29:D29"/>
    <mergeCell ref="F29:H29"/>
    <mergeCell ref="C25:W25"/>
    <mergeCell ref="F26:H26"/>
    <mergeCell ref="I26:J26"/>
    <mergeCell ref="C27:D27"/>
    <mergeCell ref="F27:H27"/>
    <mergeCell ref="I27:J27"/>
    <mergeCell ref="C26:D26"/>
    <mergeCell ref="I29:J29"/>
    <mergeCell ref="C31:D31"/>
    <mergeCell ref="I30:J30"/>
    <mergeCell ref="C142:D142"/>
    <mergeCell ref="C117:D117"/>
    <mergeCell ref="C118:D118"/>
    <mergeCell ref="C121:D121"/>
    <mergeCell ref="C126:D126"/>
    <mergeCell ref="C127:D127"/>
    <mergeCell ref="C119:D119"/>
    <mergeCell ref="C120:D120"/>
    <mergeCell ref="C122:D122"/>
    <mergeCell ref="C123:D123"/>
    <mergeCell ref="C124:D124"/>
    <mergeCell ref="C125:D125"/>
    <mergeCell ref="C128:D128"/>
    <mergeCell ref="C129:D129"/>
    <mergeCell ref="C130:D130"/>
    <mergeCell ref="C131:D131"/>
    <mergeCell ref="C141:AA141"/>
    <mergeCell ref="C132:D132"/>
    <mergeCell ref="C133:D133"/>
    <mergeCell ref="C134:D134"/>
    <mergeCell ref="C135:D135"/>
    <mergeCell ref="C140:D140"/>
    <mergeCell ref="C136:D136"/>
    <mergeCell ref="C137:D137"/>
    <mergeCell ref="C138:D138"/>
    <mergeCell ref="C139:D139"/>
    <mergeCell ref="C30:D30"/>
    <mergeCell ref="F30:H30"/>
    <mergeCell ref="F40:H40"/>
    <mergeCell ref="C71:D71"/>
    <mergeCell ref="C109:W109"/>
    <mergeCell ref="C110:D110"/>
    <mergeCell ref="I110:J110"/>
    <mergeCell ref="C106:D106"/>
    <mergeCell ref="I106:J106"/>
    <mergeCell ref="C107:D107"/>
    <mergeCell ref="I107:J107"/>
    <mergeCell ref="C112:D112"/>
    <mergeCell ref="I112:J112"/>
    <mergeCell ref="C100:D100"/>
    <mergeCell ref="I100:J100"/>
    <mergeCell ref="G97:H97"/>
    <mergeCell ref="J97:K97"/>
    <mergeCell ref="C84:D84"/>
    <mergeCell ref="C85:D85"/>
    <mergeCell ref="C115:D115"/>
    <mergeCell ref="C116:D116"/>
    <mergeCell ref="F65:H65"/>
  </mergeCells>
  <pageMargins left="0.70866141732283472" right="0.70866141732283472" top="0.74803149606299213" bottom="0.74803149606299213" header="0.31496062992125984" footer="0.31496062992125984"/>
  <pageSetup paperSize="9" scale="60" fitToHeight="2" orientation="landscape" verticalDpi="0" r:id="rId1"/>
  <rowBreaks count="5" manualBreakCount="5">
    <brk id="46" max="35" man="1"/>
    <brk id="62" max="35" man="1"/>
    <brk id="78" max="16383" man="1"/>
    <brk id="99" max="35" man="1"/>
    <brk id="112" max="35" man="1"/>
  </rowBreaks>
  <colBreaks count="1" manualBreakCount="1">
    <brk id="27" max="1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lastPrinted>2019-12-30T06:32:46Z</cp:lastPrinted>
  <dcterms:created xsi:type="dcterms:W3CDTF">2018-10-23T13:28:29Z</dcterms:created>
  <dcterms:modified xsi:type="dcterms:W3CDTF">2022-05-06T07:58:54Z</dcterms:modified>
</cp:coreProperties>
</file>